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G47" i="1" l="1"/>
  <c r="G61" i="1"/>
  <c r="H61" i="1"/>
  <c r="G62" i="1"/>
  <c r="H62" i="1"/>
  <c r="G64" i="1"/>
  <c r="H64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5" i="1"/>
  <c r="H75" i="1"/>
  <c r="G8" i="1"/>
  <c r="H8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1" i="1"/>
  <c r="H21" i="1"/>
  <c r="G76" i="1"/>
  <c r="H76" i="1"/>
  <c r="G77" i="1"/>
  <c r="H77" i="1"/>
  <c r="G78" i="1"/>
  <c r="H78" i="1"/>
  <c r="G79" i="1"/>
  <c r="H79" i="1"/>
  <c r="G81" i="1"/>
  <c r="H81" i="1"/>
  <c r="G82" i="1"/>
  <c r="H82" i="1"/>
  <c r="G83" i="1"/>
  <c r="H83" i="1"/>
  <c r="G84" i="1"/>
  <c r="H84" i="1"/>
  <c r="G87" i="1"/>
  <c r="H87" i="1"/>
  <c r="G33" i="1"/>
  <c r="H33" i="1"/>
  <c r="G34" i="1"/>
  <c r="H34" i="1"/>
  <c r="G36" i="1"/>
  <c r="H36" i="1"/>
  <c r="G38" i="1"/>
  <c r="H38" i="1"/>
  <c r="G39" i="1"/>
  <c r="H39" i="1"/>
  <c r="G40" i="1"/>
  <c r="H40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7" i="1"/>
  <c r="H97" i="1"/>
  <c r="G23" i="1"/>
  <c r="H23" i="1"/>
  <c r="G24" i="1"/>
  <c r="H24" i="1"/>
  <c r="G25" i="1"/>
  <c r="H25" i="1"/>
  <c r="G26" i="1"/>
  <c r="H26" i="1"/>
  <c r="G28" i="1"/>
  <c r="H28" i="1"/>
  <c r="G29" i="1"/>
  <c r="H29" i="1"/>
  <c r="G30" i="1"/>
  <c r="H30" i="1"/>
  <c r="G31" i="1"/>
  <c r="H31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41" i="1"/>
  <c r="H41" i="1"/>
  <c r="G43" i="1"/>
  <c r="H43" i="1"/>
  <c r="G44" i="1"/>
  <c r="H44" i="1"/>
  <c r="G45" i="1"/>
  <c r="H45" i="1"/>
  <c r="G46" i="1"/>
  <c r="H46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60" i="1"/>
  <c r="H60" i="1"/>
</calcChain>
</file>

<file path=xl/sharedStrings.xml><?xml version="1.0" encoding="utf-8"?>
<sst xmlns="http://schemas.openxmlformats.org/spreadsheetml/2006/main" count="263" uniqueCount="230">
  <si>
    <t>№ п/п</t>
  </si>
  <si>
    <t>Код</t>
  </si>
  <si>
    <t>Номенклатура</t>
  </si>
  <si>
    <t>Картинка</t>
  </si>
  <si>
    <t>Фас.</t>
  </si>
  <si>
    <t>100-835</t>
  </si>
  <si>
    <t>ФИГУРКА"ПИНГВИНЫ СО СНЕГОВИКОМ" 14*11*21 СМ</t>
  </si>
  <si>
    <t>100-840</t>
  </si>
  <si>
    <t>ФИГУРКА"ЕЖИК" 13*9*8,5 СМ</t>
  </si>
  <si>
    <t>100-863</t>
  </si>
  <si>
    <t>ФИГУРКА "СОВЫ" 16*7.5*26 СМ</t>
  </si>
  <si>
    <t>100-889</t>
  </si>
  <si>
    <t>ФИГУРКА 6*7.5*5.5 СМ</t>
  </si>
  <si>
    <t>100-891</t>
  </si>
  <si>
    <t>100-892</t>
  </si>
  <si>
    <t>ФИГУРКА "БЕЛКА" 6.5*11*13 СМ</t>
  </si>
  <si>
    <t>100-893</t>
  </si>
  <si>
    <t>ФИГУРКА "БЕЛКА" 3.5*6.5*7.5 СМ</t>
  </si>
  <si>
    <t>100-894</t>
  </si>
  <si>
    <t>ФИГУРКА "МЕДВЕДИ" 11*11*13.5 СМ</t>
  </si>
  <si>
    <t>100-895</t>
  </si>
  <si>
    <t>153-914</t>
  </si>
  <si>
    <t>КРУЖКА LEFARD ПЭЧВОРК 360МЛ</t>
  </si>
  <si>
    <t>153-915</t>
  </si>
  <si>
    <t>153-916</t>
  </si>
  <si>
    <t>153-917</t>
  </si>
  <si>
    <t>153-943</t>
  </si>
  <si>
    <t>ТАРЕЛКА LEFARD ПЭЧВОРК 19СМ (упаковка 4шт)</t>
  </si>
  <si>
    <t>153-944</t>
  </si>
  <si>
    <t>САЛАТНИК LEFARD ПЭЧВОРК 13,5*8,5СМ 750МЛ (упаковка 4шт)</t>
  </si>
  <si>
    <t>153-945</t>
  </si>
  <si>
    <t>189-315</t>
  </si>
  <si>
    <t>НАБОР СЕРВИРОВОЧНЫЙ LEFARD "CELEBRATION" 4 ПР. КРАСНЫЙ (КОР=24НАБ.)</t>
  </si>
  <si>
    <t>189-316</t>
  </si>
  <si>
    <t>НАБОР СЕРВИРОВОЧНЫЙ LEFARD "CELEBRATION" 4 ПР. СЕРДЦЕ КРАСНЫЙ (КОР=24НАБ.)</t>
  </si>
  <si>
    <t>189-317</t>
  </si>
  <si>
    <t>НАБОР СЕРВИРОВОЧНЫЙ LEFARD "CELEBRATION" 4 ПР. ЕЛКА ЗЕЛЕНЫЙ (КОР=24НАБ.)</t>
  </si>
  <si>
    <t>189-318</t>
  </si>
  <si>
    <t>НАБОР СЕРВИРОВОЧНЫЙ LEFARD "CELEBRATION" 3 ПР. САПОГ КРАСНЫЙ (КОР=24НАБ.)</t>
  </si>
  <si>
    <t>189-319</t>
  </si>
  <si>
    <t>ТАРЕЛКА-ЗВЕЗДА LEFARD "CELEBRATION" 18 СМ ЗЕЛЕНАЯ (КОР=48ШТ.)</t>
  </si>
  <si>
    <t>189-320</t>
  </si>
  <si>
    <t>ТАРЕЛКА-ЗВЕЗДА LEFARD "CELEBRATION" 18 СМ КРАСНАЯ (КОР=48ШТ.)</t>
  </si>
  <si>
    <t>189-321</t>
  </si>
  <si>
    <t>НАБОР ТАРЕЛОК-ЗВЕЗДА LEFARD "CELEBRATION" 2 ШТ. 14 СМ ЗЕЛЕНЫЙ (КОР=24НАБ.)</t>
  </si>
  <si>
    <t>189-322</t>
  </si>
  <si>
    <t>НАБОР ТАРЕЛОК-ЗВЕЗДА LEFARD "CELEBRATION" 2 ШТ. 14 СМ КРАСНЫЙ (КОР=24НАБ.)</t>
  </si>
  <si>
    <t>189-323</t>
  </si>
  <si>
    <t>ТАРЕЛКА-ЕЛКА LEFARD "CELEBRATION" 18 СМ ЗЕЛЕНАЯ (КОР=48ШТ.)</t>
  </si>
  <si>
    <t>189-324</t>
  </si>
  <si>
    <t>ТАРЕЛКА-ЕЛКА LEFARD "CELEBRATION" 18 СМ КРАСНАЯ (КОР=48ШТ.)</t>
  </si>
  <si>
    <t>189-325</t>
  </si>
  <si>
    <t>НАБОР ТАРЕЛОК-ЕЛКА LEFARD "CELEBRATION" 2 ШТ. 14 СМ ЗЕЛЕНЫЙ (КОР=24НАБ.)</t>
  </si>
  <si>
    <t>189-326</t>
  </si>
  <si>
    <t>НАБОР ТАРЕЛОК-ЕЛКА LEFARD "CELEBRATION" 2 ШТ. 14 СМ КРАСНЫЙ (КОР=24НАБ.)</t>
  </si>
  <si>
    <t>189-327</t>
  </si>
  <si>
    <t>НАБОР САЛАТНИКОВ-ЕЛКА LEFARD "CELEBRATION" 2 ШТ. 11 СМ 100 МЛ КРАСНЫЙ (КОР=60НАБ.)</t>
  </si>
  <si>
    <t>189-328</t>
  </si>
  <si>
    <t>НАБОР САЛАТНИКОВ-ЕЛКА LEFARD "CELEBRATION" 2 ШТ. 11 СМ 100 МЛ ЗЕЛЕНЫЙ (КОР=60НАБ.)</t>
  </si>
  <si>
    <t>189-329</t>
  </si>
  <si>
    <t>НАБОР САЛАТНИКОВ-САПОГ LEFARD "CELEBRATION" 2 ШТ. 11 СМ 125 МЛ КРАСНЫЙ (КОР=48НАБ.)</t>
  </si>
  <si>
    <t>189-330</t>
  </si>
  <si>
    <t>БЛЮДО ДВУХЪЯРУСНОЕ LEFARD "CELEBRATION" ЗВЕЗДА 14 СМ / 17 СМ КРАСНОЕ (КОР= 36ШТ.)</t>
  </si>
  <si>
    <t>198-166</t>
  </si>
  <si>
    <t>БЛЮДО ДЛЯ ТОРТА С ЛОПАТКОЙ КОЛЛЕКЦИЯ "РОЖДЕСТВЕНСКАЯ СКАЗКА" 30*30 СМ</t>
  </si>
  <si>
    <t>198-175</t>
  </si>
  <si>
    <t>БЛЮДО НА НОЖКЕ КОЛЛЕКЦИЯ "РОЖДЕСТВЕНСКАЯ СКАЗКА" ДИАМЕТР 25 СМ</t>
  </si>
  <si>
    <t>198-177</t>
  </si>
  <si>
    <t>198-183</t>
  </si>
  <si>
    <t>САЛАТНИК 25 СМ КОЛЛЕКЦИЯ "НОВОГОДНИЙ КАЛЕЙДОСКОП"</t>
  </si>
  <si>
    <t>198-188</t>
  </si>
  <si>
    <t>САЛАТНИК ДЛЯ СЕРВИРОВКИ ДВОЙНОЙ 15 И 25 СМ КОЛЛЕКЦИЯ "ЗИМНЯЯ СКАЗКА"</t>
  </si>
  <si>
    <t>198-189</t>
  </si>
  <si>
    <t>ТАРЕЛКА ДЕСЕРТНАЯ 20 СМ КОЛЛЕКЦИЯ "НОВОГОДНИЙ КАЛЕЙДОСКОП"</t>
  </si>
  <si>
    <t>198-195</t>
  </si>
  <si>
    <t>ТАРЕЛКА ПОДСТАНОВОЧНАЯ 25 СМ КОЛЛЕКЦИЯ "НОВОГОДНИЙ КАЛЕЙДОСКОП"</t>
  </si>
  <si>
    <t>198-197</t>
  </si>
  <si>
    <t>ТАРЕЛКА ДЕСЕРТНАЯ 25 СМ КОЛЛЕКЦИЯ "НОВОГОДНИЙ КАЛЕЙДОСКОП"</t>
  </si>
  <si>
    <t>198-218</t>
  </si>
  <si>
    <t>МЕНАЖНИЦА 2-Х СЕКЦИОННАЯ 20 СМ КОЛЛЕКЦИЯ "НОВОГОДНИЙ КАЛЕЙДОСКОП"</t>
  </si>
  <si>
    <t>198-219</t>
  </si>
  <si>
    <t>БЛЮДО НА НОЖКЕ 25 СМ КОЛЛЕКЦИЯ "НОВОГОДНИЙ КАЛЕЙДОСКОП"</t>
  </si>
  <si>
    <t>198-226</t>
  </si>
  <si>
    <t>БЛЮДО ДЛЯ СЕРВИРОВКИ 18 СМ КОЛЛЕКЦИЯ "НОВОГОДНИЙ КАЛЕЙДОСКОП"</t>
  </si>
  <si>
    <t>229-720</t>
  </si>
  <si>
    <t>ПОДСТАВКА ПОД ГОРЯЧЕЕ КОЛЛЕКЦИЯ "С НОВЫМ ГОДОМ!" 15*19 СМ</t>
  </si>
  <si>
    <t>229-721</t>
  </si>
  <si>
    <t>229-722</t>
  </si>
  <si>
    <t>229-725</t>
  </si>
  <si>
    <t>ПОДСТАВКА ПОД ГОРЯЧЕЕ КОЛЛЕКЦИЯ "С НОВЫМ ГОДОМ!" 15*20 СМ</t>
  </si>
  <si>
    <t>229-726</t>
  </si>
  <si>
    <t>229-727</t>
  </si>
  <si>
    <t>229-731</t>
  </si>
  <si>
    <t>ПОДСТАВКА ПОД ГОРЯЧЕЕ КОЛЛЕКЦИЯ "С НОВЫМ ГОДОМ!" ДИАМЕТР=10,3 СМ</t>
  </si>
  <si>
    <t>229-755</t>
  </si>
  <si>
    <t>ПОДСТАВКА ПОД ГОРЯЧЕЕ КОЛЛЕКЦИЯ "ЗИМНЯЯ СКАЗКА" ДИАМЕТР=10,3 СМ</t>
  </si>
  <si>
    <t>229-757</t>
  </si>
  <si>
    <t>230-430</t>
  </si>
  <si>
    <t>ПОДСТАВКА ПОД ЛОЖКУ КОЛЛЕКЦИЯ "CHRISTMAS GIFT" 25.6X10.7X3.3 СМ</t>
  </si>
  <si>
    <t>230-431</t>
  </si>
  <si>
    <t>230-432</t>
  </si>
  <si>
    <t>НАБОР ДЛЯ СПЕЦИЙ 2 ПР. КОЛЛЕКЦИЯ "CHRISTMAS GIFT" 6X6X8 СМ</t>
  </si>
  <si>
    <t>230-433</t>
  </si>
  <si>
    <t>БЛЮДО ДЛЯ СЕРВИРОВКИ СТОЛА КОЛЛЕКЦИЯ "CHRISTMAS GIFT" 21.8X18X3.5 СМ</t>
  </si>
  <si>
    <t>230-434</t>
  </si>
  <si>
    <t>230-435</t>
  </si>
  <si>
    <t>САХАРНИЦА С ЛОЖКОЙ КОЛЛЕКЦИЯ "CHRISTMAS GIFT" 10.1X10X13 СМ</t>
  </si>
  <si>
    <t>230-436</t>
  </si>
  <si>
    <t>САХАРНИЦА С ЛОЖКОЙ  КОЛЛЕКЦИЯ "CHRISTMAS GIFT" 10.1X10X13 СМ</t>
  </si>
  <si>
    <t>230-437</t>
  </si>
  <si>
    <t>САХАРНИЦА КОЛЛЕКЦИЯ "CHRISTMAS GIFT" 14X12.8X17 СМ</t>
  </si>
  <si>
    <t>230-438</t>
  </si>
  <si>
    <t>230-439</t>
  </si>
  <si>
    <t>КРУЖКА С КРЫШКОЙ КОЛЛЕКЦИЯ "CHRISTMAS GIFT" 14.7X10.5X14.5 СМ</t>
  </si>
  <si>
    <t>521-206</t>
  </si>
  <si>
    <t>КОМПЛЕКТ БУМАЖНЫХ ПАКЕТОВ ИЗ 4 ШТ. 60*40*23 СМ. (КОР=10КОМП.)</t>
  </si>
  <si>
    <t>521-207</t>
  </si>
  <si>
    <t>КОМПЛЕКТ БУМАЖНЫХ ПАКЕТОВ ИЗ 4 ШТ. 46,5*35*14,5 СМ. (КОР=15КОМП.)</t>
  </si>
  <si>
    <t>521-208</t>
  </si>
  <si>
    <t>КОМПЛЕКТ БУМАЖНЫХ ПАКЕТОВ ИЗ 4 ШТ. 30*27*12 СМ. (КОР=30КОМП.)</t>
  </si>
  <si>
    <t>521-209</t>
  </si>
  <si>
    <t>КОМПЛЕКТ БУМАЖНЫХ ПАКЕТОВ ИЗ 4 ШТ. 30*30*25 СМ. (КОР=20КОМП.)</t>
  </si>
  <si>
    <t>521-210</t>
  </si>
  <si>
    <t>КОМПЛЕКТ БУМАЖНЫХ ПАКЕТОВ ИЗ 4 ШТ. 20*20*15 СМ (КОР=40КОМП.)</t>
  </si>
  <si>
    <t>521-211</t>
  </si>
  <si>
    <t>521-212</t>
  </si>
  <si>
    <t>521-213</t>
  </si>
  <si>
    <t>521-214</t>
  </si>
  <si>
    <t>521-215</t>
  </si>
  <si>
    <t>756-292</t>
  </si>
  <si>
    <t>БАНКА ДЛЯ ХРАНЕНИЯ C БАМБУКОВОЙ КРЫШКОЙ LEFARD ЛЕСНАЯ СКАЗКА 530МЛ</t>
  </si>
  <si>
    <t>756-293</t>
  </si>
  <si>
    <t>756-294</t>
  </si>
  <si>
    <t>756-295</t>
  </si>
  <si>
    <t>БАНКА ДЛЯ ХРАНЕНИЯ C КЕРАМИЧЕСКОЙ КРЫШКОЙ LEFARD ЛЕСНАЯ СКАЗКА 700МЛ</t>
  </si>
  <si>
    <t>756-296</t>
  </si>
  <si>
    <t>756-297</t>
  </si>
  <si>
    <t>756-298</t>
  </si>
  <si>
    <t>КРУЖКА LEFARD ЛЕСНАЯ СКАЗКА 380МЛ</t>
  </si>
  <si>
    <t>756-299</t>
  </si>
  <si>
    <t>756-300</t>
  </si>
  <si>
    <t>756-301</t>
  </si>
  <si>
    <t>756-302</t>
  </si>
  <si>
    <t>КРУЖКА LEFARD WINTER STORY 340МЛ</t>
  </si>
  <si>
    <t>756-316</t>
  </si>
  <si>
    <t>КРУЖКА LEFARD WINTER STORY 320МЛ</t>
  </si>
  <si>
    <t>756-317</t>
  </si>
  <si>
    <t>756-392</t>
  </si>
  <si>
    <t>КРУЖКА "ЛЕСНАЯ СКАЗКА" 500 МЛ, ЛИСА (КОР=24ШТ.)</t>
  </si>
  <si>
    <t>85-1572</t>
  </si>
  <si>
    <t>ПОДСТАВКА ДЛЯ ЧАЙНОГО ПАКЕТИКА "СОВЫ" (КОР=96ШТ.)</t>
  </si>
  <si>
    <t>85-1582</t>
  </si>
  <si>
    <t>САЛФЕТНИЦА "СОВЫ", ДЛИНА 12 СМ. (КОР=48ШТ.)</t>
  </si>
  <si>
    <t>85-1583</t>
  </si>
  <si>
    <t>САЛАТНИК ОВАЛЬНЫЙ "СОВЫ" 18Х13Х5 СМ 500 МЛ (КОР=48ШТ.)</t>
  </si>
  <si>
    <t>85-1586</t>
  </si>
  <si>
    <t>РОЗЕТКА "СОВЫ", 12,5*3,5 СМ 200 МЛ (КОР=56ШТ.)</t>
  </si>
  <si>
    <t>85-1640</t>
  </si>
  <si>
    <t>ПОДСТАВКА ДЛЯ СТОЛОВЫХ ПРИБОРОВ "CHRISTMAS COLLECTION" (КОР=36ШТ.)</t>
  </si>
  <si>
    <t>85-1763</t>
  </si>
  <si>
    <t>САЛАТНИК LEFARD "ЕЛКА" 15,5Х15,5Х5 СМ 600 МЛ ЗЕЛЕНЫЙ (КОР=48ШТ.)</t>
  </si>
  <si>
    <t>85-1766</t>
  </si>
  <si>
    <t>КРУЖКА НА КОЛЕСИКАХ LEFARD "ЕЛКА" 350 МЛ КРАСНАЯ (КОР=36ШТ.)</t>
  </si>
  <si>
    <t>85-1767</t>
  </si>
  <si>
    <t>КРУЖКА НА КОЛЕСИКАХ LEFARD "ЕЛКА" 350 МЛ ЗЕЛЕНАЯ (КОР=36ШТ.)</t>
  </si>
  <si>
    <t>85-1771</t>
  </si>
  <si>
    <t>КРУЖКА НА КОЛЕСИКАХ LEFARD "ВЕСЕЛЫЕ ДРУЗЬЯ" 350 МЛ (КОР=36ШТ.)</t>
  </si>
  <si>
    <t>97-659</t>
  </si>
  <si>
    <t>КРУЖКА LEFARD WINTER STORY 310МЛ</t>
  </si>
  <si>
    <t>97-660</t>
  </si>
  <si>
    <t>97-661</t>
  </si>
  <si>
    <t>97-662</t>
  </si>
  <si>
    <t>ЧАЙНЫЙ НАБОР LEFARD WINTER STORY 380МЛ</t>
  </si>
  <si>
    <t>97-663</t>
  </si>
  <si>
    <t>97-664</t>
  </si>
  <si>
    <t>ЧАЙНАЯ ПАРА LEFARD WINTER STORY 260МЛ</t>
  </si>
  <si>
    <t>97-665</t>
  </si>
  <si>
    <t>97-666</t>
  </si>
  <si>
    <t>ТАРЕЛКА СЕРВИРОВОЧНАЯ LEFARD WINTER STORY 13*15СМ</t>
  </si>
  <si>
    <t>97-667</t>
  </si>
  <si>
    <t>ТАРЕЛКА СЕРВИРОВОЧНАЯ LEFARD WINTER STORY 13,8*15СМ</t>
  </si>
  <si>
    <t>97-668</t>
  </si>
  <si>
    <t>цена прежняя, руб</t>
  </si>
  <si>
    <t>цена новая, руб</t>
  </si>
  <si>
    <t>снижение</t>
  </si>
  <si>
    <t>на данный ассортимент дополнительные скидки не распространяются</t>
  </si>
  <si>
    <t>-50%</t>
  </si>
  <si>
    <t>АКЦИЯ ЦЕНЫ ПОПОЛАМ</t>
  </si>
  <si>
    <t>151-202</t>
  </si>
  <si>
    <t>НАБОР КРУЖЕК LEFARD "ANIMAL WORLD" ЗАЯЦ 2 ШТ. 380 МЛ (КОР=36НАБ.)</t>
  </si>
  <si>
    <t>151-203</t>
  </si>
  <si>
    <t>НАБОР КРУЖЕК LEFARD "ANIMAL WORLD" ЗАЯЦ 2ШТ. 380 МЛ  (КОР=36НАБ.)</t>
  </si>
  <si>
    <t>198-220</t>
  </si>
  <si>
    <t>БЛЮДО НА НОЖКЕ 20 СМ КОЛЛЕКЦИЯ "НОВОГОДНИЙ КАЛЕЙДОСКОП"</t>
  </si>
  <si>
    <t>203-323</t>
  </si>
  <si>
    <t>ИЗДЕЛИЕ ДЕКОРАТИВНОЕ "ГИРЛЯНДА. ОРЕХИ" ДЛИНА=140 СМ. (КОР=36ШТ.)</t>
  </si>
  <si>
    <t>203-324</t>
  </si>
  <si>
    <t>ИЗДЕЛИЕ ДЕКОРАТИВНОЕ "ГИРЛЯНДА. ЖЕЛУДИ" ДЛИНА=150 СМ. (КОР=36ШТ.)</t>
  </si>
  <si>
    <t>227-544</t>
  </si>
  <si>
    <t>ИЗДЕЛИЕ ДЕКОРАТИВНОЕ "ВЕНОК" ДИАМЕТР=51 СМ (КОР=20ШТ.)</t>
  </si>
  <si>
    <t>227-546</t>
  </si>
  <si>
    <t>ИЗДЕЛИЕ ДЕКОРАТИВНОЕ "ВЕНОК" ДИАМЕТР=56 СМ (КОР=40ШТ.)</t>
  </si>
  <si>
    <t>227-547</t>
  </si>
  <si>
    <t>ИЗДЕЛИЕ ДЕКОРАТИВНОЕ "ВЕНОК" ДИАМЕТР=40 СМ (КОР=30ШТ.)</t>
  </si>
  <si>
    <t>227-556</t>
  </si>
  <si>
    <t>ИЗДЕЛИЕ ДЕКОРАТИВНОЕ "ВЕНОК" ДИАМЕТР=46 СМ (КОР=40ШТ.)</t>
  </si>
  <si>
    <t>241-1642</t>
  </si>
  <si>
    <t>ИЗДЕЛИЕ ДЕКОРАТИВНОЕ "ВЕТКА" ДЛИНА=95 СМ. БЕЗ УПАКОВКИ (КОР=1000ШТ.)</t>
  </si>
  <si>
    <t>241-2497</t>
  </si>
  <si>
    <t>ИЗДЕЛИЕ ДЕКОРАТИВНОЕ "РОЗА" НА КЛИПСЕ. ТИФФАНИ ДИАМЕТР=8 СМ. (КОР=500ШТ.)</t>
  </si>
  <si>
    <t>420-085</t>
  </si>
  <si>
    <t>КРУЖКА С КРЫШКОЙ И ЛОЖКОЙ LEFARD ЗАЙКА, 360МЛ</t>
  </si>
  <si>
    <t>535-227</t>
  </si>
  <si>
    <t>ИЗДЕЛИЕ ДЕКОРАТИВНОЕ "АРОНИЯ" ДЛИНА=79 СМ (МАЛ=24ШТ./КОР=144ШТ.)</t>
  </si>
  <si>
    <t>535-254</t>
  </si>
  <si>
    <t>ЦВЕТОК ИСКУССТВЕННЫЙ ДЛИНА=100 СМ. БЕЗ УПАКОВКИ (МАЛ=12ШТ./КОР=96ШТ.)</t>
  </si>
  <si>
    <t>535-315</t>
  </si>
  <si>
    <t>ИЗДЕЛИЕ ДЕКОРАТИВНОЕ "ВЕТКА" ДЛИНА=150 СМ (МАЛ=12 ШТ/КОР=96ШТ.)</t>
  </si>
  <si>
    <t>535-319</t>
  </si>
  <si>
    <t>ИЗДЕЛИЕ ДЕКОРАТИВНОЕ "СОВА" 10*5 СМ. (МАЛ=48/КОР=288ШТ.)</t>
  </si>
  <si>
    <t>535-325</t>
  </si>
  <si>
    <t>ИЗДЕЛИЕ ДЕКОРАТИВНОЕ "ВЕТКА" ДЛИНА=55 СМ (МАЛ=48 ШТ/КОР=480ШТ.)</t>
  </si>
  <si>
    <t>535-327</t>
  </si>
  <si>
    <t>ЦВЕТОК ИСКУССТВЕННЫЙ "РОЗА" ДЛИНА=53 СМ (МАЛ=24 ШТ/КОР=288ШТ.)</t>
  </si>
  <si>
    <t>858-142</t>
  </si>
  <si>
    <t>НАБОР ДЕКОРАТИВНЫХ ПОДВЕСОК ИЗ 3 ШТ."МЕДВЕЖАТА" КОЛЛЕКЦИЯ "ВЕЛЮР" ДИАМЕТР=6 СМ</t>
  </si>
  <si>
    <t>858-150</t>
  </si>
  <si>
    <t>ДЕКОРАТИВНАЯ ПОДВЕСКА "СОВА" КОЛЛЕКЦИЯ "ВЕЛЮР" 8*12 СМ</t>
  </si>
  <si>
    <t>867-019</t>
  </si>
  <si>
    <t>ИЗДЕЛИЕ ДЕКОРАТИВНОЕ "СЛОН" (КОР=96ШТ.)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</si>
</sst>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8"/>
      <name val="Arial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36"/>
      <color rgb="FFFF0000"/>
      <name val="Arial"/>
      <family val="2"/>
      <charset val="204"/>
    </font>
    <font>
      <b/>
      <sz val="28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65" fontId="7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9" fontId="0" fillId="0" borderId="1" xfId="2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16" Type="http://schemas.openxmlformats.org/officeDocument/2006/relationships/image" Target="../media/image21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217" Type="http://schemas.openxmlformats.org/officeDocument/2006/relationships/image" Target="../media/image21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12" Type="http://schemas.openxmlformats.org/officeDocument/2006/relationships/image" Target="../media/image212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223" Type="http://schemas.openxmlformats.org/officeDocument/2006/relationships/image" Target="../media/image223.png"/><Relationship Id="rId228" Type="http://schemas.openxmlformats.org/officeDocument/2006/relationships/image" Target="../media/image22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18" Type="http://schemas.openxmlformats.org/officeDocument/2006/relationships/image" Target="../media/image218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9" Type="http://schemas.openxmlformats.org/officeDocument/2006/relationships/image" Target="../media/image19.png"/><Relationship Id="rId224" Type="http://schemas.openxmlformats.org/officeDocument/2006/relationships/image" Target="../media/image224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219" Type="http://schemas.openxmlformats.org/officeDocument/2006/relationships/image" Target="../media/image21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30" Type="http://schemas.openxmlformats.org/officeDocument/2006/relationships/image" Target="../media/image230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png"/><Relationship Id="rId26" Type="http://schemas.openxmlformats.org/officeDocument/2006/relationships/image" Target="../media/image26.png"/><Relationship Id="rId231" Type="http://schemas.openxmlformats.org/officeDocument/2006/relationships/image" Target="../media/image231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221" Type="http://schemas.openxmlformats.org/officeDocument/2006/relationships/image" Target="../media/image221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59</xdr:row>
      <xdr:rowOff>9525</xdr:rowOff>
    </xdr:from>
    <xdr:to>
      <xdr:col>3</xdr:col>
      <xdr:colOff>552450</xdr:colOff>
      <xdr:row>59</xdr:row>
      <xdr:rowOff>419100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60</xdr:row>
      <xdr:rowOff>9525</xdr:rowOff>
    </xdr:from>
    <xdr:to>
      <xdr:col>3</xdr:col>
      <xdr:colOff>552450</xdr:colOff>
      <xdr:row>60</xdr:row>
      <xdr:rowOff>419100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61</xdr:row>
      <xdr:rowOff>9525</xdr:rowOff>
    </xdr:from>
    <xdr:to>
      <xdr:col>3</xdr:col>
      <xdr:colOff>552450</xdr:colOff>
      <xdr:row>61</xdr:row>
      <xdr:rowOff>419100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62</xdr:row>
      <xdr:rowOff>9525</xdr:rowOff>
    </xdr:from>
    <xdr:to>
      <xdr:col>3</xdr:col>
      <xdr:colOff>552450</xdr:colOff>
      <xdr:row>62</xdr:row>
      <xdr:rowOff>419100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63</xdr:row>
      <xdr:rowOff>9525</xdr:rowOff>
    </xdr:from>
    <xdr:to>
      <xdr:col>3</xdr:col>
      <xdr:colOff>552450</xdr:colOff>
      <xdr:row>63</xdr:row>
      <xdr:rowOff>419100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64</xdr:row>
      <xdr:rowOff>9525</xdr:rowOff>
    </xdr:from>
    <xdr:to>
      <xdr:col>3</xdr:col>
      <xdr:colOff>552450</xdr:colOff>
      <xdr:row>64</xdr:row>
      <xdr:rowOff>419100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65</xdr:row>
      <xdr:rowOff>9525</xdr:rowOff>
    </xdr:from>
    <xdr:to>
      <xdr:col>3</xdr:col>
      <xdr:colOff>552450</xdr:colOff>
      <xdr:row>65</xdr:row>
      <xdr:rowOff>419100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66</xdr:row>
      <xdr:rowOff>9525</xdr:rowOff>
    </xdr:from>
    <xdr:to>
      <xdr:col>3</xdr:col>
      <xdr:colOff>552450</xdr:colOff>
      <xdr:row>66</xdr:row>
      <xdr:rowOff>419100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67</xdr:row>
      <xdr:rowOff>9525</xdr:rowOff>
    </xdr:from>
    <xdr:to>
      <xdr:col>3</xdr:col>
      <xdr:colOff>552450</xdr:colOff>
      <xdr:row>67</xdr:row>
      <xdr:rowOff>419100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68</xdr:row>
      <xdr:rowOff>9525</xdr:rowOff>
    </xdr:from>
    <xdr:to>
      <xdr:col>3</xdr:col>
      <xdr:colOff>552450</xdr:colOff>
      <xdr:row>68</xdr:row>
      <xdr:rowOff>419100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69</xdr:row>
      <xdr:rowOff>9525</xdr:rowOff>
    </xdr:from>
    <xdr:to>
      <xdr:col>3</xdr:col>
      <xdr:colOff>552450</xdr:colOff>
      <xdr:row>69</xdr:row>
      <xdr:rowOff>419100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70</xdr:row>
      <xdr:rowOff>9525</xdr:rowOff>
    </xdr:from>
    <xdr:to>
      <xdr:col>3</xdr:col>
      <xdr:colOff>552450</xdr:colOff>
      <xdr:row>70</xdr:row>
      <xdr:rowOff>419100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71</xdr:row>
      <xdr:rowOff>9525</xdr:rowOff>
    </xdr:from>
    <xdr:to>
      <xdr:col>3</xdr:col>
      <xdr:colOff>552450</xdr:colOff>
      <xdr:row>71</xdr:row>
      <xdr:rowOff>419100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72</xdr:row>
      <xdr:rowOff>9525</xdr:rowOff>
    </xdr:from>
    <xdr:to>
      <xdr:col>3</xdr:col>
      <xdr:colOff>552450</xdr:colOff>
      <xdr:row>72</xdr:row>
      <xdr:rowOff>419100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73</xdr:row>
      <xdr:rowOff>9525</xdr:rowOff>
    </xdr:from>
    <xdr:to>
      <xdr:col>3</xdr:col>
      <xdr:colOff>552450</xdr:colOff>
      <xdr:row>73</xdr:row>
      <xdr:rowOff>419100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74</xdr:row>
      <xdr:rowOff>9525</xdr:rowOff>
    </xdr:from>
    <xdr:to>
      <xdr:col>3</xdr:col>
      <xdr:colOff>552450</xdr:colOff>
      <xdr:row>74</xdr:row>
      <xdr:rowOff>419100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552450</xdr:colOff>
      <xdr:row>5</xdr:row>
      <xdr:rowOff>419100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552450</xdr:colOff>
      <xdr:row>6</xdr:row>
      <xdr:rowOff>419100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</xdr:row>
      <xdr:rowOff>9525</xdr:rowOff>
    </xdr:from>
    <xdr:to>
      <xdr:col>3</xdr:col>
      <xdr:colOff>552450</xdr:colOff>
      <xdr:row>7</xdr:row>
      <xdr:rowOff>419100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3</xdr:col>
      <xdr:colOff>552450</xdr:colOff>
      <xdr:row>8</xdr:row>
      <xdr:rowOff>419100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</xdr:row>
      <xdr:rowOff>9525</xdr:rowOff>
    </xdr:from>
    <xdr:to>
      <xdr:col>3</xdr:col>
      <xdr:colOff>552450</xdr:colOff>
      <xdr:row>9</xdr:row>
      <xdr:rowOff>419100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</xdr:row>
      <xdr:rowOff>9525</xdr:rowOff>
    </xdr:from>
    <xdr:to>
      <xdr:col>3</xdr:col>
      <xdr:colOff>552450</xdr:colOff>
      <xdr:row>10</xdr:row>
      <xdr:rowOff>419100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11</xdr:row>
      <xdr:rowOff>9525</xdr:rowOff>
    </xdr:from>
    <xdr:to>
      <xdr:col>3</xdr:col>
      <xdr:colOff>552450</xdr:colOff>
      <xdr:row>11</xdr:row>
      <xdr:rowOff>419100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12</xdr:row>
      <xdr:rowOff>9525</xdr:rowOff>
    </xdr:from>
    <xdr:to>
      <xdr:col>3</xdr:col>
      <xdr:colOff>552450</xdr:colOff>
      <xdr:row>12</xdr:row>
      <xdr:rowOff>419100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13</xdr:row>
      <xdr:rowOff>9525</xdr:rowOff>
    </xdr:from>
    <xdr:to>
      <xdr:col>3</xdr:col>
      <xdr:colOff>552450</xdr:colOff>
      <xdr:row>13</xdr:row>
      <xdr:rowOff>419100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14</xdr:row>
      <xdr:rowOff>9525</xdr:rowOff>
    </xdr:from>
    <xdr:to>
      <xdr:col>3</xdr:col>
      <xdr:colOff>552450</xdr:colOff>
      <xdr:row>14</xdr:row>
      <xdr:rowOff>419100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552450</xdr:colOff>
      <xdr:row>15</xdr:row>
      <xdr:rowOff>419100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16</xdr:row>
      <xdr:rowOff>9525</xdr:rowOff>
    </xdr:from>
    <xdr:to>
      <xdr:col>3</xdr:col>
      <xdr:colOff>552450</xdr:colOff>
      <xdr:row>16</xdr:row>
      <xdr:rowOff>419100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552450</xdr:colOff>
      <xdr:row>17</xdr:row>
      <xdr:rowOff>419100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552450</xdr:colOff>
      <xdr:row>18</xdr:row>
      <xdr:rowOff>419100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19</xdr:row>
      <xdr:rowOff>9525</xdr:rowOff>
    </xdr:from>
    <xdr:to>
      <xdr:col>3</xdr:col>
      <xdr:colOff>552450</xdr:colOff>
      <xdr:row>19</xdr:row>
      <xdr:rowOff>419100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552450</xdr:colOff>
      <xdr:row>20</xdr:row>
      <xdr:rowOff>419100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75</xdr:row>
      <xdr:rowOff>9525</xdr:rowOff>
    </xdr:from>
    <xdr:to>
      <xdr:col>3</xdr:col>
      <xdr:colOff>552450</xdr:colOff>
      <xdr:row>75</xdr:row>
      <xdr:rowOff>419100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76</xdr:row>
      <xdr:rowOff>9525</xdr:rowOff>
    </xdr:from>
    <xdr:to>
      <xdr:col>3</xdr:col>
      <xdr:colOff>552450</xdr:colOff>
      <xdr:row>76</xdr:row>
      <xdr:rowOff>419100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77</xdr:row>
      <xdr:rowOff>9525</xdr:rowOff>
    </xdr:from>
    <xdr:to>
      <xdr:col>3</xdr:col>
      <xdr:colOff>552450</xdr:colOff>
      <xdr:row>77</xdr:row>
      <xdr:rowOff>419100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78</xdr:row>
      <xdr:rowOff>9525</xdr:rowOff>
    </xdr:from>
    <xdr:to>
      <xdr:col>3</xdr:col>
      <xdr:colOff>552450</xdr:colOff>
      <xdr:row>78</xdr:row>
      <xdr:rowOff>419100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79</xdr:row>
      <xdr:rowOff>9525</xdr:rowOff>
    </xdr:from>
    <xdr:to>
      <xdr:col>3</xdr:col>
      <xdr:colOff>552450</xdr:colOff>
      <xdr:row>79</xdr:row>
      <xdr:rowOff>419100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80</xdr:row>
      <xdr:rowOff>9525</xdr:rowOff>
    </xdr:from>
    <xdr:to>
      <xdr:col>3</xdr:col>
      <xdr:colOff>552450</xdr:colOff>
      <xdr:row>80</xdr:row>
      <xdr:rowOff>419100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81</xdr:row>
      <xdr:rowOff>9525</xdr:rowOff>
    </xdr:from>
    <xdr:to>
      <xdr:col>3</xdr:col>
      <xdr:colOff>552450</xdr:colOff>
      <xdr:row>81</xdr:row>
      <xdr:rowOff>419100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82</xdr:row>
      <xdr:rowOff>9525</xdr:rowOff>
    </xdr:from>
    <xdr:to>
      <xdr:col>3</xdr:col>
      <xdr:colOff>552450</xdr:colOff>
      <xdr:row>82</xdr:row>
      <xdr:rowOff>419100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83</xdr:row>
      <xdr:rowOff>9525</xdr:rowOff>
    </xdr:from>
    <xdr:to>
      <xdr:col>3</xdr:col>
      <xdr:colOff>552450</xdr:colOff>
      <xdr:row>83</xdr:row>
      <xdr:rowOff>419100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84</xdr:row>
      <xdr:rowOff>9525</xdr:rowOff>
    </xdr:from>
    <xdr:to>
      <xdr:col>3</xdr:col>
      <xdr:colOff>552450</xdr:colOff>
      <xdr:row>84</xdr:row>
      <xdr:rowOff>419100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86</xdr:row>
      <xdr:rowOff>9525</xdr:rowOff>
    </xdr:from>
    <xdr:to>
      <xdr:col>3</xdr:col>
      <xdr:colOff>552450</xdr:colOff>
      <xdr:row>86</xdr:row>
      <xdr:rowOff>419100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31</xdr:row>
      <xdr:rowOff>9525</xdr:rowOff>
    </xdr:from>
    <xdr:to>
      <xdr:col>3</xdr:col>
      <xdr:colOff>552450</xdr:colOff>
      <xdr:row>31</xdr:row>
      <xdr:rowOff>419100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32</xdr:row>
      <xdr:rowOff>9525</xdr:rowOff>
    </xdr:from>
    <xdr:to>
      <xdr:col>3</xdr:col>
      <xdr:colOff>552450</xdr:colOff>
      <xdr:row>32</xdr:row>
      <xdr:rowOff>419100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33</xdr:row>
      <xdr:rowOff>9525</xdr:rowOff>
    </xdr:from>
    <xdr:to>
      <xdr:col>3</xdr:col>
      <xdr:colOff>552450</xdr:colOff>
      <xdr:row>33</xdr:row>
      <xdr:rowOff>419100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34</xdr:row>
      <xdr:rowOff>9525</xdr:rowOff>
    </xdr:from>
    <xdr:to>
      <xdr:col>3</xdr:col>
      <xdr:colOff>552450</xdr:colOff>
      <xdr:row>34</xdr:row>
      <xdr:rowOff>419100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35</xdr:row>
      <xdr:rowOff>9525</xdr:rowOff>
    </xdr:from>
    <xdr:to>
      <xdr:col>3</xdr:col>
      <xdr:colOff>552450</xdr:colOff>
      <xdr:row>35</xdr:row>
      <xdr:rowOff>419100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36</xdr:row>
      <xdr:rowOff>9525</xdr:rowOff>
    </xdr:from>
    <xdr:to>
      <xdr:col>3</xdr:col>
      <xdr:colOff>552450</xdr:colOff>
      <xdr:row>36</xdr:row>
      <xdr:rowOff>419100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37</xdr:row>
      <xdr:rowOff>9525</xdr:rowOff>
    </xdr:from>
    <xdr:to>
      <xdr:col>3</xdr:col>
      <xdr:colOff>552450</xdr:colOff>
      <xdr:row>37</xdr:row>
      <xdr:rowOff>419100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38</xdr:row>
      <xdr:rowOff>9525</xdr:rowOff>
    </xdr:from>
    <xdr:to>
      <xdr:col>3</xdr:col>
      <xdr:colOff>552450</xdr:colOff>
      <xdr:row>38</xdr:row>
      <xdr:rowOff>419100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39</xdr:row>
      <xdr:rowOff>9525</xdr:rowOff>
    </xdr:from>
    <xdr:to>
      <xdr:col>3</xdr:col>
      <xdr:colOff>552450</xdr:colOff>
      <xdr:row>39</xdr:row>
      <xdr:rowOff>419100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87</xdr:row>
      <xdr:rowOff>9525</xdr:rowOff>
    </xdr:from>
    <xdr:to>
      <xdr:col>3</xdr:col>
      <xdr:colOff>552450</xdr:colOff>
      <xdr:row>87</xdr:row>
      <xdr:rowOff>419100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88</xdr:row>
      <xdr:rowOff>9525</xdr:rowOff>
    </xdr:from>
    <xdr:to>
      <xdr:col>3</xdr:col>
      <xdr:colOff>552450</xdr:colOff>
      <xdr:row>88</xdr:row>
      <xdr:rowOff>419100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89</xdr:row>
      <xdr:rowOff>9525</xdr:rowOff>
    </xdr:from>
    <xdr:to>
      <xdr:col>3</xdr:col>
      <xdr:colOff>552450</xdr:colOff>
      <xdr:row>89</xdr:row>
      <xdr:rowOff>419100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90</xdr:row>
      <xdr:rowOff>9525</xdr:rowOff>
    </xdr:from>
    <xdr:to>
      <xdr:col>3</xdr:col>
      <xdr:colOff>552450</xdr:colOff>
      <xdr:row>90</xdr:row>
      <xdr:rowOff>419100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91</xdr:row>
      <xdr:rowOff>9525</xdr:rowOff>
    </xdr:from>
    <xdr:to>
      <xdr:col>3</xdr:col>
      <xdr:colOff>552450</xdr:colOff>
      <xdr:row>91</xdr:row>
      <xdr:rowOff>419100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92</xdr:row>
      <xdr:rowOff>9525</xdr:rowOff>
    </xdr:from>
    <xdr:to>
      <xdr:col>3</xdr:col>
      <xdr:colOff>552450</xdr:colOff>
      <xdr:row>92</xdr:row>
      <xdr:rowOff>419100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93</xdr:row>
      <xdr:rowOff>9525</xdr:rowOff>
    </xdr:from>
    <xdr:to>
      <xdr:col>3</xdr:col>
      <xdr:colOff>552450</xdr:colOff>
      <xdr:row>93</xdr:row>
      <xdr:rowOff>419100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94</xdr:row>
      <xdr:rowOff>9525</xdr:rowOff>
    </xdr:from>
    <xdr:to>
      <xdr:col>3</xdr:col>
      <xdr:colOff>552450</xdr:colOff>
      <xdr:row>94</xdr:row>
      <xdr:rowOff>419100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95</xdr:row>
      <xdr:rowOff>9525</xdr:rowOff>
    </xdr:from>
    <xdr:to>
      <xdr:col>3</xdr:col>
      <xdr:colOff>552450</xdr:colOff>
      <xdr:row>95</xdr:row>
      <xdr:rowOff>419100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96</xdr:row>
      <xdr:rowOff>9525</xdr:rowOff>
    </xdr:from>
    <xdr:to>
      <xdr:col>3</xdr:col>
      <xdr:colOff>552450</xdr:colOff>
      <xdr:row>96</xdr:row>
      <xdr:rowOff>419100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552450</xdr:colOff>
      <xdr:row>21</xdr:row>
      <xdr:rowOff>419100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552450</xdr:colOff>
      <xdr:row>22</xdr:row>
      <xdr:rowOff>419100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552450</xdr:colOff>
      <xdr:row>23</xdr:row>
      <xdr:rowOff>419100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552450</xdr:colOff>
      <xdr:row>24</xdr:row>
      <xdr:rowOff>419100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25</xdr:row>
      <xdr:rowOff>9525</xdr:rowOff>
    </xdr:from>
    <xdr:to>
      <xdr:col>3</xdr:col>
      <xdr:colOff>552450</xdr:colOff>
      <xdr:row>25</xdr:row>
      <xdr:rowOff>419100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26</xdr:row>
      <xdr:rowOff>9525</xdr:rowOff>
    </xdr:from>
    <xdr:to>
      <xdr:col>3</xdr:col>
      <xdr:colOff>552450</xdr:colOff>
      <xdr:row>26</xdr:row>
      <xdr:rowOff>419100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27</xdr:row>
      <xdr:rowOff>9525</xdr:rowOff>
    </xdr:from>
    <xdr:to>
      <xdr:col>3</xdr:col>
      <xdr:colOff>552450</xdr:colOff>
      <xdr:row>27</xdr:row>
      <xdr:rowOff>419100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552450</xdr:colOff>
      <xdr:row>28</xdr:row>
      <xdr:rowOff>419100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552450</xdr:colOff>
      <xdr:row>29</xdr:row>
      <xdr:rowOff>419100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552450</xdr:colOff>
      <xdr:row>30</xdr:row>
      <xdr:rowOff>419100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97</xdr:row>
      <xdr:rowOff>9525</xdr:rowOff>
    </xdr:from>
    <xdr:to>
      <xdr:col>3</xdr:col>
      <xdr:colOff>552450</xdr:colOff>
      <xdr:row>97</xdr:row>
      <xdr:rowOff>419100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98</xdr:row>
      <xdr:rowOff>9525</xdr:rowOff>
    </xdr:from>
    <xdr:to>
      <xdr:col>3</xdr:col>
      <xdr:colOff>552450</xdr:colOff>
      <xdr:row>98</xdr:row>
      <xdr:rowOff>419100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99</xdr:row>
      <xdr:rowOff>9525</xdr:rowOff>
    </xdr:from>
    <xdr:to>
      <xdr:col>3</xdr:col>
      <xdr:colOff>552450</xdr:colOff>
      <xdr:row>99</xdr:row>
      <xdr:rowOff>419100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100</xdr:row>
      <xdr:rowOff>9525</xdr:rowOff>
    </xdr:from>
    <xdr:to>
      <xdr:col>3</xdr:col>
      <xdr:colOff>552450</xdr:colOff>
      <xdr:row>100</xdr:row>
      <xdr:rowOff>419100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101</xdr:row>
      <xdr:rowOff>9525</xdr:rowOff>
    </xdr:from>
    <xdr:to>
      <xdr:col>3</xdr:col>
      <xdr:colOff>552450</xdr:colOff>
      <xdr:row>101</xdr:row>
      <xdr:rowOff>419100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102</xdr:row>
      <xdr:rowOff>9525</xdr:rowOff>
    </xdr:from>
    <xdr:to>
      <xdr:col>3</xdr:col>
      <xdr:colOff>552450</xdr:colOff>
      <xdr:row>102</xdr:row>
      <xdr:rowOff>419100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103</xdr:row>
      <xdr:rowOff>9525</xdr:rowOff>
    </xdr:from>
    <xdr:to>
      <xdr:col>3</xdr:col>
      <xdr:colOff>552450</xdr:colOff>
      <xdr:row>103</xdr:row>
      <xdr:rowOff>419100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104</xdr:row>
      <xdr:rowOff>9525</xdr:rowOff>
    </xdr:from>
    <xdr:to>
      <xdr:col>3</xdr:col>
      <xdr:colOff>552450</xdr:colOff>
      <xdr:row>104</xdr:row>
      <xdr:rowOff>419100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105</xdr:row>
      <xdr:rowOff>9525</xdr:rowOff>
    </xdr:from>
    <xdr:to>
      <xdr:col>3</xdr:col>
      <xdr:colOff>552450</xdr:colOff>
      <xdr:row>105</xdr:row>
      <xdr:rowOff>419100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106</xdr:row>
      <xdr:rowOff>9525</xdr:rowOff>
    </xdr:from>
    <xdr:to>
      <xdr:col>3</xdr:col>
      <xdr:colOff>552450</xdr:colOff>
      <xdr:row>106</xdr:row>
      <xdr:rowOff>419100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107</xdr:row>
      <xdr:rowOff>9525</xdr:rowOff>
    </xdr:from>
    <xdr:to>
      <xdr:col>3</xdr:col>
      <xdr:colOff>552450</xdr:colOff>
      <xdr:row>107</xdr:row>
      <xdr:rowOff>419100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108</xdr:row>
      <xdr:rowOff>9525</xdr:rowOff>
    </xdr:from>
    <xdr:to>
      <xdr:col>3</xdr:col>
      <xdr:colOff>552450</xdr:colOff>
      <xdr:row>108</xdr:row>
      <xdr:rowOff>419100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109</xdr:row>
      <xdr:rowOff>9525</xdr:rowOff>
    </xdr:from>
    <xdr:to>
      <xdr:col>3</xdr:col>
      <xdr:colOff>552450</xdr:colOff>
      <xdr:row>109</xdr:row>
      <xdr:rowOff>419100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110</xdr:row>
      <xdr:rowOff>9525</xdr:rowOff>
    </xdr:from>
    <xdr:to>
      <xdr:col>3</xdr:col>
      <xdr:colOff>552450</xdr:colOff>
      <xdr:row>110</xdr:row>
      <xdr:rowOff>419100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40</xdr:row>
      <xdr:rowOff>9525</xdr:rowOff>
    </xdr:from>
    <xdr:to>
      <xdr:col>3</xdr:col>
      <xdr:colOff>552450</xdr:colOff>
      <xdr:row>40</xdr:row>
      <xdr:rowOff>419100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41</xdr:row>
      <xdr:rowOff>9525</xdr:rowOff>
    </xdr:from>
    <xdr:to>
      <xdr:col>3</xdr:col>
      <xdr:colOff>552450</xdr:colOff>
      <xdr:row>41</xdr:row>
      <xdr:rowOff>419100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42</xdr:row>
      <xdr:rowOff>9525</xdr:rowOff>
    </xdr:from>
    <xdr:to>
      <xdr:col>3</xdr:col>
      <xdr:colOff>552450</xdr:colOff>
      <xdr:row>42</xdr:row>
      <xdr:rowOff>419100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43</xdr:row>
      <xdr:rowOff>9525</xdr:rowOff>
    </xdr:from>
    <xdr:to>
      <xdr:col>3</xdr:col>
      <xdr:colOff>552450</xdr:colOff>
      <xdr:row>43</xdr:row>
      <xdr:rowOff>419100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552450</xdr:colOff>
      <xdr:row>44</xdr:row>
      <xdr:rowOff>419100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45</xdr:row>
      <xdr:rowOff>9525</xdr:rowOff>
    </xdr:from>
    <xdr:to>
      <xdr:col>3</xdr:col>
      <xdr:colOff>552450</xdr:colOff>
      <xdr:row>45</xdr:row>
      <xdr:rowOff>419100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46</xdr:row>
      <xdr:rowOff>9525</xdr:rowOff>
    </xdr:from>
    <xdr:to>
      <xdr:col>3</xdr:col>
      <xdr:colOff>552450</xdr:colOff>
      <xdr:row>46</xdr:row>
      <xdr:rowOff>419100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552450</xdr:colOff>
      <xdr:row>47</xdr:row>
      <xdr:rowOff>419100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48</xdr:row>
      <xdr:rowOff>9525</xdr:rowOff>
    </xdr:from>
    <xdr:to>
      <xdr:col>3</xdr:col>
      <xdr:colOff>552450</xdr:colOff>
      <xdr:row>48</xdr:row>
      <xdr:rowOff>419100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552450</xdr:colOff>
      <xdr:row>49</xdr:row>
      <xdr:rowOff>419100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50</xdr:row>
      <xdr:rowOff>9525</xdr:rowOff>
    </xdr:from>
    <xdr:to>
      <xdr:col>3</xdr:col>
      <xdr:colOff>552450</xdr:colOff>
      <xdr:row>50</xdr:row>
      <xdr:rowOff>419100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51</xdr:row>
      <xdr:rowOff>9525</xdr:rowOff>
    </xdr:from>
    <xdr:to>
      <xdr:col>3</xdr:col>
      <xdr:colOff>552450</xdr:colOff>
      <xdr:row>51</xdr:row>
      <xdr:rowOff>419100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52</xdr:row>
      <xdr:rowOff>9525</xdr:rowOff>
    </xdr:from>
    <xdr:to>
      <xdr:col>3</xdr:col>
      <xdr:colOff>552450</xdr:colOff>
      <xdr:row>52</xdr:row>
      <xdr:rowOff>419100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53</xdr:row>
      <xdr:rowOff>9525</xdr:rowOff>
    </xdr:from>
    <xdr:to>
      <xdr:col>3</xdr:col>
      <xdr:colOff>552450</xdr:colOff>
      <xdr:row>53</xdr:row>
      <xdr:rowOff>419100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552450</xdr:colOff>
      <xdr:row>54</xdr:row>
      <xdr:rowOff>419100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55</xdr:row>
      <xdr:rowOff>9525</xdr:rowOff>
    </xdr:from>
    <xdr:to>
      <xdr:col>3</xdr:col>
      <xdr:colOff>552450</xdr:colOff>
      <xdr:row>55</xdr:row>
      <xdr:rowOff>419100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56</xdr:row>
      <xdr:rowOff>9525</xdr:rowOff>
    </xdr:from>
    <xdr:to>
      <xdr:col>3</xdr:col>
      <xdr:colOff>552450</xdr:colOff>
      <xdr:row>56</xdr:row>
      <xdr:rowOff>419100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57</xdr:row>
      <xdr:rowOff>9525</xdr:rowOff>
    </xdr:from>
    <xdr:to>
      <xdr:col>3</xdr:col>
      <xdr:colOff>552450</xdr:colOff>
      <xdr:row>57</xdr:row>
      <xdr:rowOff>419100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58</xdr:row>
      <xdr:rowOff>9525</xdr:rowOff>
    </xdr:from>
    <xdr:to>
      <xdr:col>3</xdr:col>
      <xdr:colOff>552450</xdr:colOff>
      <xdr:row>58</xdr:row>
      <xdr:rowOff>419100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4</xdr:col>
      <xdr:colOff>0</xdr:colOff>
      <xdr:row>60</xdr:row>
      <xdr:rowOff>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61</xdr:row>
      <xdr:rowOff>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4</xdr:col>
      <xdr:colOff>0</xdr:colOff>
      <xdr:row>62</xdr:row>
      <xdr:rowOff>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63</xdr:row>
      <xdr:rowOff>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4</xdr:col>
      <xdr:colOff>0</xdr:colOff>
      <xdr:row>64</xdr:row>
      <xdr:rowOff>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4</xdr:col>
      <xdr:colOff>0</xdr:colOff>
      <xdr:row>65</xdr:row>
      <xdr:rowOff>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66</xdr:row>
      <xdr:rowOff>0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67</xdr:row>
      <xdr:rowOff>0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4</xdr:col>
      <xdr:colOff>0</xdr:colOff>
      <xdr:row>68</xdr:row>
      <xdr:rowOff>0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69</xdr:row>
      <xdr:rowOff>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4</xdr:col>
      <xdr:colOff>0</xdr:colOff>
      <xdr:row>70</xdr:row>
      <xdr:rowOff>0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72</xdr:row>
      <xdr:rowOff>0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73</xdr:row>
      <xdr:rowOff>0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4</xdr:col>
      <xdr:colOff>0</xdr:colOff>
      <xdr:row>78</xdr:row>
      <xdr:rowOff>0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79</xdr:row>
      <xdr:rowOff>0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4</xdr:col>
      <xdr:colOff>0</xdr:colOff>
      <xdr:row>80</xdr:row>
      <xdr:rowOff>0</xdr:rowOff>
    </xdr:to>
    <xdr:pic>
      <xdr:nvPicPr>
        <xdr:cNvPr id="143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4</xdr:col>
      <xdr:colOff>0</xdr:colOff>
      <xdr:row>81</xdr:row>
      <xdr:rowOff>0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4</xdr:col>
      <xdr:colOff>0</xdr:colOff>
      <xdr:row>82</xdr:row>
      <xdr:rowOff>0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4</xdr:col>
      <xdr:colOff>0</xdr:colOff>
      <xdr:row>83</xdr:row>
      <xdr:rowOff>0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4</xdr:col>
      <xdr:colOff>0</xdr:colOff>
      <xdr:row>84</xdr:row>
      <xdr:rowOff>0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85</xdr:row>
      <xdr:rowOff>0</xdr:rowOff>
    </xdr:to>
    <xdr:pic>
      <xdr:nvPicPr>
        <xdr:cNvPr id="148" name="Имя " descr="Descr 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150" name="Имя " descr="Descr 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54" name="Имя " descr="Descr 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pic>
      <xdr:nvPicPr>
        <xdr:cNvPr id="158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4</xdr:col>
      <xdr:colOff>0</xdr:colOff>
      <xdr:row>88</xdr:row>
      <xdr:rowOff>0</xdr:rowOff>
    </xdr:to>
    <xdr:pic>
      <xdr:nvPicPr>
        <xdr:cNvPr id="159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4</xdr:col>
      <xdr:colOff>0</xdr:colOff>
      <xdr:row>89</xdr:row>
      <xdr:rowOff>0</xdr:rowOff>
    </xdr:to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4</xdr:col>
      <xdr:colOff>0</xdr:colOff>
      <xdr:row>90</xdr:row>
      <xdr:rowOff>0</xdr:rowOff>
    </xdr:to>
    <xdr:pic>
      <xdr:nvPicPr>
        <xdr:cNvPr id="161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4</xdr:col>
      <xdr:colOff>0</xdr:colOff>
      <xdr:row>91</xdr:row>
      <xdr:rowOff>0</xdr:rowOff>
    </xdr:to>
    <xdr:pic>
      <xdr:nvPicPr>
        <xdr:cNvPr id="162" name="Имя " descr="Descr 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4</xdr:col>
      <xdr:colOff>0</xdr:colOff>
      <xdr:row>92</xdr:row>
      <xdr:rowOff>0</xdr:rowOff>
    </xdr:to>
    <xdr:pic>
      <xdr:nvPicPr>
        <xdr:cNvPr id="163" name="Имя " descr="Descr 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4</xdr:col>
      <xdr:colOff>0</xdr:colOff>
      <xdr:row>94</xdr:row>
      <xdr:rowOff>0</xdr:rowOff>
    </xdr:to>
    <xdr:pic>
      <xdr:nvPicPr>
        <xdr:cNvPr id="165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4</xdr:col>
      <xdr:colOff>0</xdr:colOff>
      <xdr:row>95</xdr:row>
      <xdr:rowOff>0</xdr:rowOff>
    </xdr:to>
    <xdr:pic>
      <xdr:nvPicPr>
        <xdr:cNvPr id="166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4</xdr:col>
      <xdr:colOff>0</xdr:colOff>
      <xdr:row>96</xdr:row>
      <xdr:rowOff>0</xdr:rowOff>
    </xdr:to>
    <xdr:pic>
      <xdr:nvPicPr>
        <xdr:cNvPr id="167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pic>
      <xdr:nvPicPr>
        <xdr:cNvPr id="168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22</xdr:row>
      <xdr:rowOff>0</xdr:rowOff>
    </xdr:to>
    <xdr:pic>
      <xdr:nvPicPr>
        <xdr:cNvPr id="169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pic>
      <xdr:nvPicPr>
        <xdr:cNvPr id="170" name="Имя " descr="Descr 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71" name="Имя " descr="Descr 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25</xdr:row>
      <xdr:rowOff>0</xdr:rowOff>
    </xdr:to>
    <xdr:pic>
      <xdr:nvPicPr>
        <xdr:cNvPr id="172" name="Имя " descr="Descr 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73" name="Имя " descr="Descr 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174" name="Имя " descr="Descr 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175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pic>
      <xdr:nvPicPr>
        <xdr:cNvPr id="176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177" name="Имя " descr="Descr 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78" name="Имя " descr="Descr 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4</xdr:col>
      <xdr:colOff>0</xdr:colOff>
      <xdr:row>98</xdr:row>
      <xdr:rowOff>0</xdr:rowOff>
    </xdr:to>
    <xdr:pic>
      <xdr:nvPicPr>
        <xdr:cNvPr id="179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4</xdr:col>
      <xdr:colOff>0</xdr:colOff>
      <xdr:row>99</xdr:row>
      <xdr:rowOff>0</xdr:rowOff>
    </xdr:to>
    <xdr:pic>
      <xdr:nvPicPr>
        <xdr:cNvPr id="180" name="Имя " descr="Descr 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100</xdr:row>
      <xdr:rowOff>0</xdr:rowOff>
    </xdr:to>
    <xdr:pic>
      <xdr:nvPicPr>
        <xdr:cNvPr id="181" name="Имя " descr="Descr 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4</xdr:col>
      <xdr:colOff>0</xdr:colOff>
      <xdr:row>101</xdr:row>
      <xdr:rowOff>0</xdr:rowOff>
    </xdr:to>
    <xdr:pic>
      <xdr:nvPicPr>
        <xdr:cNvPr id="182" name="Имя " descr="Descr 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4</xdr:col>
      <xdr:colOff>0</xdr:colOff>
      <xdr:row>102</xdr:row>
      <xdr:rowOff>0</xdr:rowOff>
    </xdr:to>
    <xdr:pic>
      <xdr:nvPicPr>
        <xdr:cNvPr id="183" name="Имя " descr="Descr 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pic>
      <xdr:nvPicPr>
        <xdr:cNvPr id="184" name="Имя " descr="Descr 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185" name="Имя " descr="Descr 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186" name="Имя " descr="Descr 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pic>
      <xdr:nvPicPr>
        <xdr:cNvPr id="187" name="Имя " descr="Descr "/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pic>
      <xdr:nvPicPr>
        <xdr:cNvPr id="188" name="Имя " descr="Descr "/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pic>
      <xdr:nvPicPr>
        <xdr:cNvPr id="189" name="Имя " descr="Descr "/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pic>
      <xdr:nvPicPr>
        <xdr:cNvPr id="190" name="Имя " descr="Descr "/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pic>
      <xdr:nvPicPr>
        <xdr:cNvPr id="191" name="Имя " descr="Descr "/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192" name="Имя " descr="Descr "/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pic>
      <xdr:nvPicPr>
        <xdr:cNvPr id="193" name="Имя " descr="Descr "/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42</xdr:row>
      <xdr:rowOff>0</xdr:rowOff>
    </xdr:to>
    <xdr:pic>
      <xdr:nvPicPr>
        <xdr:cNvPr id="194" name="Имя " descr="Descr 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43</xdr:row>
      <xdr:rowOff>0</xdr:rowOff>
    </xdr:to>
    <xdr:pic>
      <xdr:nvPicPr>
        <xdr:cNvPr id="195" name="Имя " descr="Descr "/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44</xdr:row>
      <xdr:rowOff>0</xdr:rowOff>
    </xdr:to>
    <xdr:pic>
      <xdr:nvPicPr>
        <xdr:cNvPr id="196" name="Имя " descr="Descr "/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45</xdr:row>
      <xdr:rowOff>0</xdr:rowOff>
    </xdr:to>
    <xdr:pic>
      <xdr:nvPicPr>
        <xdr:cNvPr id="197" name="Имя " descr="Descr "/>
        <xdr:cNvPicPr>
          <a:picLocks noChangeAspect="1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198" name="Имя " descr="Descr "/>
        <xdr:cNvPicPr>
          <a:picLocks noChangeAspect="1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47</xdr:row>
      <xdr:rowOff>0</xdr:rowOff>
    </xdr:to>
    <xdr:pic>
      <xdr:nvPicPr>
        <xdr:cNvPr id="199" name="Имя " descr="Descr "/>
        <xdr:cNvPicPr>
          <a:picLocks noChangeAspect="1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48</xdr:row>
      <xdr:rowOff>0</xdr:rowOff>
    </xdr:to>
    <xdr:pic>
      <xdr:nvPicPr>
        <xdr:cNvPr id="200" name="Имя " descr="Descr "/>
        <xdr:cNvPicPr>
          <a:picLocks noChangeAspect="1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pic>
      <xdr:nvPicPr>
        <xdr:cNvPr id="201" name="Имя " descr="Descr "/>
        <xdr:cNvPicPr>
          <a:picLocks noChangeAspect="1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pic>
      <xdr:nvPicPr>
        <xdr:cNvPr id="202" name="Имя " descr="Descr "/>
        <xdr:cNvPicPr>
          <a:picLocks noChangeAspect="1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51</xdr:row>
      <xdr:rowOff>0</xdr:rowOff>
    </xdr:to>
    <xdr:pic>
      <xdr:nvPicPr>
        <xdr:cNvPr id="203" name="Имя " descr="Descr "/>
        <xdr:cNvPicPr>
          <a:picLocks noChangeAspect="1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52</xdr:row>
      <xdr:rowOff>0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53</xdr:row>
      <xdr:rowOff>0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55</xdr:row>
      <xdr:rowOff>0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59</xdr:row>
      <xdr:rowOff>0</xdr:rowOff>
    </xdr:to>
    <xdr:pic>
      <xdr:nvPicPr>
        <xdr:cNvPr id="211" name="Имя " descr="Descr "/>
        <xdr:cNvPicPr>
          <a:picLocks noChangeAspect="1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85725</xdr:colOff>
      <xdr:row>111</xdr:row>
      <xdr:rowOff>9525</xdr:rowOff>
    </xdr:from>
    <xdr:to>
      <xdr:col>3</xdr:col>
      <xdr:colOff>805416</xdr:colOff>
      <xdr:row>111</xdr:row>
      <xdr:rowOff>552450</xdr:rowOff>
    </xdr:to>
    <xdr:pic>
      <xdr:nvPicPr>
        <xdr:cNvPr id="212" name="Имя " descr="Descr 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>
          <a:off x="3514725" y="50025300"/>
          <a:ext cx="719691" cy="542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152400</xdr:colOff>
      <xdr:row>112</xdr:row>
      <xdr:rowOff>57150</xdr:rowOff>
    </xdr:from>
    <xdr:to>
      <xdr:col>3</xdr:col>
      <xdr:colOff>771525</xdr:colOff>
      <xdr:row>112</xdr:row>
      <xdr:rowOff>524209</xdr:rowOff>
    </xdr:to>
    <xdr:pic>
      <xdr:nvPicPr>
        <xdr:cNvPr id="213" name="Имя " descr="Descr 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>
          <a:off x="3581400" y="50634900"/>
          <a:ext cx="619125" cy="46705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171450</xdr:colOff>
      <xdr:row>85</xdr:row>
      <xdr:rowOff>9525</xdr:rowOff>
    </xdr:from>
    <xdr:to>
      <xdr:col>3</xdr:col>
      <xdr:colOff>714375</xdr:colOff>
      <xdr:row>85</xdr:row>
      <xdr:rowOff>419100</xdr:rowOff>
    </xdr:to>
    <xdr:pic>
      <xdr:nvPicPr>
        <xdr:cNvPr id="214" name="Имя " descr="Descr 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>
          <a:off x="3600450" y="381381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219075</xdr:colOff>
      <xdr:row>113</xdr:row>
      <xdr:rowOff>104775</xdr:rowOff>
    </xdr:from>
    <xdr:to>
      <xdr:col>3</xdr:col>
      <xdr:colOff>762000</xdr:colOff>
      <xdr:row>113</xdr:row>
      <xdr:rowOff>514350</xdr:rowOff>
    </xdr:to>
    <xdr:pic>
      <xdr:nvPicPr>
        <xdr:cNvPr id="215" name="Имя " descr="Descr 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>
          <a:off x="3648075" y="512445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228600</xdr:colOff>
      <xdr:row>114</xdr:row>
      <xdr:rowOff>76200</xdr:rowOff>
    </xdr:from>
    <xdr:to>
      <xdr:col>3</xdr:col>
      <xdr:colOff>771525</xdr:colOff>
      <xdr:row>114</xdr:row>
      <xdr:rowOff>485775</xdr:rowOff>
    </xdr:to>
    <xdr:pic>
      <xdr:nvPicPr>
        <xdr:cNvPr id="217" name="Имя " descr="Descr 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>
          <a:off x="3657600" y="517779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209550</xdr:colOff>
      <xdr:row>115</xdr:row>
      <xdr:rowOff>133350</xdr:rowOff>
    </xdr:from>
    <xdr:to>
      <xdr:col>3</xdr:col>
      <xdr:colOff>752475</xdr:colOff>
      <xdr:row>115</xdr:row>
      <xdr:rowOff>542925</xdr:rowOff>
    </xdr:to>
    <xdr:pic>
      <xdr:nvPicPr>
        <xdr:cNvPr id="218" name="Имя " descr="Descr 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>
          <a:off x="3638550" y="5239702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219075</xdr:colOff>
      <xdr:row>116</xdr:row>
      <xdr:rowOff>114300</xdr:rowOff>
    </xdr:from>
    <xdr:to>
      <xdr:col>3</xdr:col>
      <xdr:colOff>762000</xdr:colOff>
      <xdr:row>116</xdr:row>
      <xdr:rowOff>523875</xdr:rowOff>
    </xdr:to>
    <xdr:pic>
      <xdr:nvPicPr>
        <xdr:cNvPr id="219" name="Имя " descr="Descr 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>
          <a:off x="3648075" y="5293995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247650</xdr:colOff>
      <xdr:row>117</xdr:row>
      <xdr:rowOff>95250</xdr:rowOff>
    </xdr:from>
    <xdr:to>
      <xdr:col>3</xdr:col>
      <xdr:colOff>790575</xdr:colOff>
      <xdr:row>117</xdr:row>
      <xdr:rowOff>504825</xdr:rowOff>
    </xdr:to>
    <xdr:pic>
      <xdr:nvPicPr>
        <xdr:cNvPr id="220" name="Имя " descr="Descr 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>
          <a:off x="3676650" y="5348287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190500</xdr:colOff>
      <xdr:row>118</xdr:row>
      <xdr:rowOff>114300</xdr:rowOff>
    </xdr:from>
    <xdr:to>
      <xdr:col>3</xdr:col>
      <xdr:colOff>733425</xdr:colOff>
      <xdr:row>118</xdr:row>
      <xdr:rowOff>523875</xdr:rowOff>
    </xdr:to>
    <xdr:pic>
      <xdr:nvPicPr>
        <xdr:cNvPr id="221" name="Имя " descr="Descr 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>
          <a:off x="3619500" y="540639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171450</xdr:colOff>
      <xdr:row>119</xdr:row>
      <xdr:rowOff>47625</xdr:rowOff>
    </xdr:from>
    <xdr:to>
      <xdr:col>3</xdr:col>
      <xdr:colOff>714375</xdr:colOff>
      <xdr:row>119</xdr:row>
      <xdr:rowOff>457200</xdr:rowOff>
    </xdr:to>
    <xdr:pic>
      <xdr:nvPicPr>
        <xdr:cNvPr id="225" name="Имя " descr="Descr 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>
          <a:off x="3600450" y="545592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171450</xdr:colOff>
      <xdr:row>120</xdr:row>
      <xdr:rowOff>123825</xdr:rowOff>
    </xdr:from>
    <xdr:to>
      <xdr:col>3</xdr:col>
      <xdr:colOff>714375</xdr:colOff>
      <xdr:row>120</xdr:row>
      <xdr:rowOff>533400</xdr:rowOff>
    </xdr:to>
    <xdr:pic>
      <xdr:nvPicPr>
        <xdr:cNvPr id="226" name="Имя " descr="Descr 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>
          <a:off x="3600450" y="5519737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95250</xdr:colOff>
      <xdr:row>121</xdr:row>
      <xdr:rowOff>76200</xdr:rowOff>
    </xdr:from>
    <xdr:to>
      <xdr:col>3</xdr:col>
      <xdr:colOff>638175</xdr:colOff>
      <xdr:row>121</xdr:row>
      <xdr:rowOff>485775</xdr:rowOff>
    </xdr:to>
    <xdr:pic>
      <xdr:nvPicPr>
        <xdr:cNvPr id="227" name="Имя " descr="Descr 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>
          <a:off x="3524250" y="5571172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26</xdr:row>
      <xdr:rowOff>9525</xdr:rowOff>
    </xdr:from>
    <xdr:to>
      <xdr:col>3</xdr:col>
      <xdr:colOff>552450</xdr:colOff>
      <xdr:row>26</xdr:row>
      <xdr:rowOff>419100</xdr:rowOff>
    </xdr:to>
    <xdr:pic>
      <xdr:nvPicPr>
        <xdr:cNvPr id="229" name="Имя " descr="Descr 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3038475" y="1292542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152400</xdr:colOff>
      <xdr:row>123</xdr:row>
      <xdr:rowOff>85725</xdr:rowOff>
    </xdr:from>
    <xdr:to>
      <xdr:col>3</xdr:col>
      <xdr:colOff>695325</xdr:colOff>
      <xdr:row>123</xdr:row>
      <xdr:rowOff>495300</xdr:rowOff>
    </xdr:to>
    <xdr:pic>
      <xdr:nvPicPr>
        <xdr:cNvPr id="231" name="Имя " descr="Descr 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>
          <a:off x="3581400" y="568452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133350</xdr:colOff>
      <xdr:row>124</xdr:row>
      <xdr:rowOff>85725</xdr:rowOff>
    </xdr:from>
    <xdr:to>
      <xdr:col>3</xdr:col>
      <xdr:colOff>676275</xdr:colOff>
      <xdr:row>124</xdr:row>
      <xdr:rowOff>495300</xdr:rowOff>
    </xdr:to>
    <xdr:pic>
      <xdr:nvPicPr>
        <xdr:cNvPr id="232" name="Имя " descr="Descr 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>
          <a:off x="3562350" y="5740717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209550</xdr:colOff>
      <xdr:row>125</xdr:row>
      <xdr:rowOff>76200</xdr:rowOff>
    </xdr:from>
    <xdr:to>
      <xdr:col>3</xdr:col>
      <xdr:colOff>752475</xdr:colOff>
      <xdr:row>125</xdr:row>
      <xdr:rowOff>485775</xdr:rowOff>
    </xdr:to>
    <xdr:pic>
      <xdr:nvPicPr>
        <xdr:cNvPr id="233" name="Имя " descr="Descr 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>
          <a:off x="3638550" y="5795962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133350</xdr:colOff>
      <xdr:row>126</xdr:row>
      <xdr:rowOff>95250</xdr:rowOff>
    </xdr:from>
    <xdr:to>
      <xdr:col>3</xdr:col>
      <xdr:colOff>676275</xdr:colOff>
      <xdr:row>126</xdr:row>
      <xdr:rowOff>504825</xdr:rowOff>
    </xdr:to>
    <xdr:pic>
      <xdr:nvPicPr>
        <xdr:cNvPr id="234" name="Имя " descr="Descr 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>
          <a:off x="3562350" y="5854065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171450</xdr:colOff>
      <xdr:row>127</xdr:row>
      <xdr:rowOff>57150</xdr:rowOff>
    </xdr:from>
    <xdr:to>
      <xdr:col>3</xdr:col>
      <xdr:colOff>714375</xdr:colOff>
      <xdr:row>127</xdr:row>
      <xdr:rowOff>466725</xdr:rowOff>
    </xdr:to>
    <xdr:pic>
      <xdr:nvPicPr>
        <xdr:cNvPr id="235" name="Имя " descr="Descr 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>
          <a:off x="3600450" y="5906452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200025</xdr:colOff>
      <xdr:row>128</xdr:row>
      <xdr:rowOff>104775</xdr:rowOff>
    </xdr:from>
    <xdr:to>
      <xdr:col>3</xdr:col>
      <xdr:colOff>742950</xdr:colOff>
      <xdr:row>128</xdr:row>
      <xdr:rowOff>514350</xdr:rowOff>
    </xdr:to>
    <xdr:pic>
      <xdr:nvPicPr>
        <xdr:cNvPr id="241" name="Имя " descr="Descr 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>
          <a:off x="3629025" y="5967412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104775</xdr:colOff>
      <xdr:row>122</xdr:row>
      <xdr:rowOff>114300</xdr:rowOff>
    </xdr:from>
    <xdr:to>
      <xdr:col>3</xdr:col>
      <xdr:colOff>647700</xdr:colOff>
      <xdr:row>122</xdr:row>
      <xdr:rowOff>523875</xdr:rowOff>
    </xdr:to>
    <xdr:pic>
      <xdr:nvPicPr>
        <xdr:cNvPr id="243" name="Имя " descr="Descr 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>
          <a:off x="3533775" y="563118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180975</xdr:colOff>
      <xdr:row>129</xdr:row>
      <xdr:rowOff>104775</xdr:rowOff>
    </xdr:from>
    <xdr:to>
      <xdr:col>3</xdr:col>
      <xdr:colOff>723900</xdr:colOff>
      <xdr:row>129</xdr:row>
      <xdr:rowOff>514350</xdr:rowOff>
    </xdr:to>
    <xdr:pic>
      <xdr:nvPicPr>
        <xdr:cNvPr id="244" name="Имя " descr="Descr 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>
          <a:off x="3609975" y="60236100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171450</xdr:colOff>
      <xdr:row>130</xdr:row>
      <xdr:rowOff>57150</xdr:rowOff>
    </xdr:from>
    <xdr:to>
      <xdr:col>3</xdr:col>
      <xdr:colOff>714375</xdr:colOff>
      <xdr:row>130</xdr:row>
      <xdr:rowOff>466725</xdr:rowOff>
    </xdr:to>
    <xdr:pic>
      <xdr:nvPicPr>
        <xdr:cNvPr id="245" name="Имя " descr="Descr 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>
          <a:off x="3600450" y="60750450"/>
          <a:ext cx="542925" cy="409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2\&#1054;&#1058;&#1044;&#1045;&#1051;%20&#1052;&#1040;&#1056;&#1050;&#1045;&#1058;&#1048;&#1053;&#1043;&#1040;\&#1041;&#1072;&#1096;&#1082;&#1091;&#1088;&#1086;&#1074;&#1072;\&#1072;&#1082;&#1094;&#1080;&#1080;\&#1085;&#1086;&#1103;&#1073;&#1088;&#1100;\&#1079;&#1072;&#1074;&#1080;&#1089;&#1099;%20&#1085;&#1086;&#1074;&#1099;&#1081;%20&#1075;&#1086;&#1076;%20&#1075;&#1088;&#1091;&#1087;&#1087;&#1099;%20&#1089;&#1082;&#1102;%20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цены -50%"/>
      <sheetName val="снижение +скидка"/>
    </sheetNames>
    <sheetDataSet>
      <sheetData sheetId="0" refreshError="1"/>
      <sheetData sheetId="1" refreshError="1">
        <row r="1">
          <cell r="A1" t="str">
            <v>код</v>
          </cell>
          <cell r="B1" t="str">
            <v>цена отпускная</v>
          </cell>
          <cell r="C1" t="str">
            <v>цена отпускная НОВАЯ</v>
          </cell>
        </row>
        <row r="2">
          <cell r="A2" t="str">
            <v>189-315</v>
          </cell>
          <cell r="B2">
            <v>509</v>
          </cell>
          <cell r="C2">
            <v>255</v>
          </cell>
        </row>
        <row r="3">
          <cell r="A3" t="str">
            <v>189-316</v>
          </cell>
          <cell r="B3">
            <v>488</v>
          </cell>
          <cell r="C3">
            <v>244</v>
          </cell>
        </row>
        <row r="4">
          <cell r="A4" t="str">
            <v>189-317</v>
          </cell>
          <cell r="B4">
            <v>473</v>
          </cell>
          <cell r="C4">
            <v>237</v>
          </cell>
        </row>
        <row r="5">
          <cell r="A5" t="str">
            <v>189-318</v>
          </cell>
          <cell r="B5">
            <v>369</v>
          </cell>
          <cell r="C5">
            <v>185</v>
          </cell>
        </row>
        <row r="6">
          <cell r="A6" t="str">
            <v>85-1766</v>
          </cell>
          <cell r="B6">
            <v>276</v>
          </cell>
          <cell r="C6">
            <v>138</v>
          </cell>
        </row>
        <row r="7">
          <cell r="A7" t="str">
            <v>229-720</v>
          </cell>
          <cell r="B7">
            <v>214</v>
          </cell>
          <cell r="C7">
            <v>107</v>
          </cell>
        </row>
        <row r="8">
          <cell r="A8" t="str">
            <v>229-727</v>
          </cell>
          <cell r="B8">
            <v>231</v>
          </cell>
          <cell r="C8">
            <v>116</v>
          </cell>
        </row>
        <row r="9">
          <cell r="A9" t="str">
            <v>229-725</v>
          </cell>
          <cell r="B9">
            <v>231</v>
          </cell>
          <cell r="C9">
            <v>116</v>
          </cell>
        </row>
        <row r="10">
          <cell r="A10" t="str">
            <v>97-668</v>
          </cell>
          <cell r="B10">
            <v>670</v>
          </cell>
          <cell r="C10">
            <v>335</v>
          </cell>
        </row>
        <row r="11">
          <cell r="A11" t="str">
            <v>756-317</v>
          </cell>
          <cell r="B11">
            <v>360</v>
          </cell>
          <cell r="C11">
            <v>180</v>
          </cell>
        </row>
        <row r="12">
          <cell r="A12" t="str">
            <v>521-206</v>
          </cell>
          <cell r="B12">
            <v>793</v>
          </cell>
          <cell r="C12">
            <v>397</v>
          </cell>
        </row>
        <row r="13">
          <cell r="A13" t="str">
            <v>153-944</v>
          </cell>
          <cell r="B13">
            <v>146</v>
          </cell>
          <cell r="C13">
            <v>73</v>
          </cell>
        </row>
        <row r="14">
          <cell r="A14" t="str">
            <v>198-219</v>
          </cell>
          <cell r="B14">
            <v>488</v>
          </cell>
          <cell r="C14">
            <v>244</v>
          </cell>
        </row>
        <row r="15">
          <cell r="A15" t="str">
            <v>189-320</v>
          </cell>
          <cell r="B15">
            <v>193</v>
          </cell>
          <cell r="C15">
            <v>97</v>
          </cell>
        </row>
        <row r="16">
          <cell r="A16" t="str">
            <v>756-316</v>
          </cell>
          <cell r="B16">
            <v>360</v>
          </cell>
          <cell r="C16">
            <v>180</v>
          </cell>
        </row>
        <row r="17">
          <cell r="A17" t="str">
            <v>189-322</v>
          </cell>
          <cell r="B17">
            <v>221</v>
          </cell>
          <cell r="C17">
            <v>111</v>
          </cell>
        </row>
        <row r="18">
          <cell r="A18" t="str">
            <v>229-726</v>
          </cell>
          <cell r="B18">
            <v>231</v>
          </cell>
          <cell r="C18">
            <v>116</v>
          </cell>
        </row>
        <row r="19">
          <cell r="A19" t="str">
            <v>85-1767</v>
          </cell>
          <cell r="B19">
            <v>276</v>
          </cell>
          <cell r="C19">
            <v>138</v>
          </cell>
        </row>
        <row r="20">
          <cell r="A20" t="str">
            <v>521-209</v>
          </cell>
          <cell r="B20">
            <v>430</v>
          </cell>
          <cell r="C20">
            <v>215</v>
          </cell>
        </row>
        <row r="21">
          <cell r="A21" t="str">
            <v>97-665</v>
          </cell>
          <cell r="B21">
            <v>642</v>
          </cell>
          <cell r="C21">
            <v>321</v>
          </cell>
        </row>
        <row r="22">
          <cell r="A22" t="str">
            <v>85-1771</v>
          </cell>
          <cell r="B22">
            <v>276</v>
          </cell>
          <cell r="C22">
            <v>138</v>
          </cell>
        </row>
        <row r="23">
          <cell r="A23" t="str">
            <v>189-325</v>
          </cell>
          <cell r="B23">
            <v>226</v>
          </cell>
          <cell r="C23">
            <v>113</v>
          </cell>
        </row>
        <row r="24">
          <cell r="A24" t="str">
            <v>521-211</v>
          </cell>
          <cell r="B24">
            <v>793</v>
          </cell>
          <cell r="C24">
            <v>397</v>
          </cell>
        </row>
        <row r="25">
          <cell r="A25" t="str">
            <v>153-945</v>
          </cell>
          <cell r="B25">
            <v>146</v>
          </cell>
          <cell r="C25">
            <v>73</v>
          </cell>
        </row>
        <row r="26">
          <cell r="A26" t="str">
            <v>229-721</v>
          </cell>
          <cell r="B26">
            <v>214</v>
          </cell>
          <cell r="C26">
            <v>107</v>
          </cell>
        </row>
        <row r="27">
          <cell r="A27" t="str">
            <v>229-755</v>
          </cell>
          <cell r="B27">
            <v>117</v>
          </cell>
          <cell r="C27">
            <v>59</v>
          </cell>
        </row>
        <row r="28">
          <cell r="A28" t="str">
            <v>229-757</v>
          </cell>
          <cell r="B28">
            <v>114</v>
          </cell>
          <cell r="C28">
            <v>57</v>
          </cell>
        </row>
        <row r="29">
          <cell r="A29" t="str">
            <v>229-722</v>
          </cell>
          <cell r="B29">
            <v>214</v>
          </cell>
          <cell r="C29">
            <v>107</v>
          </cell>
        </row>
        <row r="30">
          <cell r="A30" t="str">
            <v>189-321</v>
          </cell>
          <cell r="B30">
            <v>221</v>
          </cell>
          <cell r="C30">
            <v>111</v>
          </cell>
        </row>
        <row r="31">
          <cell r="A31" t="str">
            <v>189-329</v>
          </cell>
          <cell r="B31">
            <v>206</v>
          </cell>
          <cell r="C31">
            <v>103</v>
          </cell>
        </row>
        <row r="32">
          <cell r="A32" t="str">
            <v>756-392</v>
          </cell>
          <cell r="B32">
            <v>450</v>
          </cell>
          <cell r="C32">
            <v>225</v>
          </cell>
        </row>
        <row r="33">
          <cell r="A33" t="str">
            <v>97-664</v>
          </cell>
          <cell r="B33">
            <v>642</v>
          </cell>
          <cell r="C33">
            <v>321</v>
          </cell>
        </row>
        <row r="34">
          <cell r="A34" t="str">
            <v>198-177</v>
          </cell>
          <cell r="B34">
            <v>436</v>
          </cell>
          <cell r="C34">
            <v>218</v>
          </cell>
        </row>
        <row r="35">
          <cell r="A35" t="str">
            <v>521-214</v>
          </cell>
          <cell r="B35">
            <v>430</v>
          </cell>
          <cell r="C35">
            <v>215</v>
          </cell>
        </row>
        <row r="36">
          <cell r="A36" t="str">
            <v>97-667</v>
          </cell>
          <cell r="B36">
            <v>299</v>
          </cell>
          <cell r="C36">
            <v>150</v>
          </cell>
        </row>
        <row r="37">
          <cell r="A37" t="str">
            <v>97-663</v>
          </cell>
          <cell r="B37">
            <v>649</v>
          </cell>
          <cell r="C37">
            <v>325</v>
          </cell>
        </row>
        <row r="38">
          <cell r="A38" t="str">
            <v>97-666</v>
          </cell>
          <cell r="B38">
            <v>297</v>
          </cell>
          <cell r="C38">
            <v>149</v>
          </cell>
        </row>
        <row r="39">
          <cell r="A39" t="str">
            <v>97-661</v>
          </cell>
          <cell r="B39">
            <v>250</v>
          </cell>
          <cell r="C39">
            <v>125</v>
          </cell>
        </row>
        <row r="40">
          <cell r="A40" t="str">
            <v>97-659</v>
          </cell>
          <cell r="B40">
            <v>250</v>
          </cell>
          <cell r="C40">
            <v>125</v>
          </cell>
        </row>
        <row r="41">
          <cell r="A41" t="str">
            <v>97-660</v>
          </cell>
          <cell r="B41">
            <v>250</v>
          </cell>
          <cell r="C41">
            <v>125</v>
          </cell>
        </row>
        <row r="42">
          <cell r="A42" t="str">
            <v>97-662</v>
          </cell>
          <cell r="B42">
            <v>649</v>
          </cell>
          <cell r="C42">
            <v>325</v>
          </cell>
        </row>
        <row r="43">
          <cell r="A43" t="str">
            <v>230-435</v>
          </cell>
          <cell r="B43">
            <v>297</v>
          </cell>
          <cell r="C43">
            <v>149</v>
          </cell>
        </row>
        <row r="44">
          <cell r="A44" t="str">
            <v>230-432</v>
          </cell>
          <cell r="B44">
            <v>238</v>
          </cell>
          <cell r="C44">
            <v>119</v>
          </cell>
        </row>
        <row r="45">
          <cell r="A45" t="str">
            <v>189-326</v>
          </cell>
          <cell r="B45">
            <v>226</v>
          </cell>
          <cell r="C45">
            <v>113</v>
          </cell>
        </row>
        <row r="46">
          <cell r="A46" t="str">
            <v>189-319</v>
          </cell>
          <cell r="B46">
            <v>193</v>
          </cell>
          <cell r="C46">
            <v>97</v>
          </cell>
        </row>
        <row r="47">
          <cell r="A47" t="str">
            <v>521-208</v>
          </cell>
          <cell r="B47">
            <v>306</v>
          </cell>
          <cell r="C47">
            <v>153</v>
          </cell>
        </row>
        <row r="48">
          <cell r="A48" t="str">
            <v>521-207</v>
          </cell>
          <cell r="B48">
            <v>514</v>
          </cell>
          <cell r="C48">
            <v>257</v>
          </cell>
        </row>
        <row r="49">
          <cell r="A49" t="str">
            <v>198-188</v>
          </cell>
          <cell r="B49">
            <v>531</v>
          </cell>
          <cell r="C49">
            <v>266</v>
          </cell>
        </row>
        <row r="50">
          <cell r="A50" t="str">
            <v>189-327</v>
          </cell>
          <cell r="B50">
            <v>195</v>
          </cell>
          <cell r="C50">
            <v>98</v>
          </cell>
        </row>
        <row r="51">
          <cell r="A51" t="str">
            <v>230-438</v>
          </cell>
          <cell r="B51">
            <v>337</v>
          </cell>
          <cell r="C51">
            <v>169</v>
          </cell>
        </row>
        <row r="52">
          <cell r="A52" t="str">
            <v>189-330</v>
          </cell>
          <cell r="B52">
            <v>389</v>
          </cell>
          <cell r="C52">
            <v>195</v>
          </cell>
        </row>
        <row r="53">
          <cell r="A53" t="str">
            <v>756-302</v>
          </cell>
          <cell r="B53">
            <v>200</v>
          </cell>
          <cell r="C53">
            <v>100</v>
          </cell>
        </row>
        <row r="54">
          <cell r="A54" t="str">
            <v>85-1640</v>
          </cell>
          <cell r="B54">
            <v>325</v>
          </cell>
          <cell r="C54">
            <v>163</v>
          </cell>
        </row>
        <row r="55">
          <cell r="A55" t="str">
            <v>198-166</v>
          </cell>
          <cell r="B55">
            <v>323</v>
          </cell>
          <cell r="C55">
            <v>162</v>
          </cell>
        </row>
        <row r="56">
          <cell r="A56" t="str">
            <v>189-328</v>
          </cell>
          <cell r="B56">
            <v>195</v>
          </cell>
          <cell r="C56">
            <v>98</v>
          </cell>
        </row>
        <row r="57">
          <cell r="A57" t="str">
            <v>153-943</v>
          </cell>
          <cell r="B57">
            <v>118</v>
          </cell>
          <cell r="C57">
            <v>59</v>
          </cell>
        </row>
        <row r="58">
          <cell r="A58" t="str">
            <v>521-210</v>
          </cell>
          <cell r="B58">
            <v>227</v>
          </cell>
          <cell r="C58">
            <v>114</v>
          </cell>
        </row>
        <row r="59">
          <cell r="A59" t="str">
            <v>756-297</v>
          </cell>
          <cell r="B59">
            <v>335</v>
          </cell>
          <cell r="C59">
            <v>168</v>
          </cell>
        </row>
        <row r="60">
          <cell r="A60" t="str">
            <v>756-295</v>
          </cell>
          <cell r="B60">
            <v>335</v>
          </cell>
          <cell r="C60">
            <v>168</v>
          </cell>
        </row>
        <row r="61">
          <cell r="A61" t="str">
            <v>153-914</v>
          </cell>
          <cell r="B61">
            <v>218</v>
          </cell>
          <cell r="C61">
            <v>109</v>
          </cell>
        </row>
        <row r="62">
          <cell r="A62" t="str">
            <v>153-917</v>
          </cell>
          <cell r="B62">
            <v>218</v>
          </cell>
          <cell r="C62">
            <v>109</v>
          </cell>
        </row>
        <row r="63">
          <cell r="A63" t="str">
            <v>153-915</v>
          </cell>
          <cell r="B63">
            <v>248</v>
          </cell>
          <cell r="C63">
            <v>124</v>
          </cell>
        </row>
        <row r="64">
          <cell r="A64" t="str">
            <v>521-213</v>
          </cell>
          <cell r="B64">
            <v>306</v>
          </cell>
          <cell r="C64">
            <v>153</v>
          </cell>
        </row>
        <row r="65">
          <cell r="A65" t="str">
            <v>198-183</v>
          </cell>
          <cell r="B65">
            <v>137</v>
          </cell>
          <cell r="C65">
            <v>69</v>
          </cell>
        </row>
        <row r="66">
          <cell r="A66" t="str">
            <v>100-894</v>
          </cell>
          <cell r="B66">
            <v>342</v>
          </cell>
          <cell r="C66">
            <v>171</v>
          </cell>
        </row>
        <row r="67">
          <cell r="A67" t="str">
            <v>230-437</v>
          </cell>
          <cell r="B67">
            <v>337</v>
          </cell>
          <cell r="C67">
            <v>169</v>
          </cell>
        </row>
        <row r="68">
          <cell r="A68" t="str">
            <v>189-324</v>
          </cell>
          <cell r="B68">
            <v>200</v>
          </cell>
          <cell r="C68">
            <v>100</v>
          </cell>
        </row>
        <row r="69">
          <cell r="A69" t="str">
            <v>153-916</v>
          </cell>
          <cell r="B69">
            <v>218</v>
          </cell>
          <cell r="C69">
            <v>109</v>
          </cell>
        </row>
        <row r="70">
          <cell r="A70" t="str">
            <v>198-195</v>
          </cell>
          <cell r="B70">
            <v>110</v>
          </cell>
          <cell r="C70">
            <v>55</v>
          </cell>
        </row>
        <row r="71">
          <cell r="A71" t="str">
            <v>521-212</v>
          </cell>
          <cell r="B71">
            <v>514</v>
          </cell>
          <cell r="C71">
            <v>257</v>
          </cell>
        </row>
        <row r="72">
          <cell r="A72" t="str">
            <v>100-895</v>
          </cell>
          <cell r="B72">
            <v>330</v>
          </cell>
          <cell r="C72">
            <v>165</v>
          </cell>
        </row>
        <row r="73">
          <cell r="A73" t="str">
            <v>230-431</v>
          </cell>
          <cell r="B73">
            <v>142</v>
          </cell>
          <cell r="C73">
            <v>71</v>
          </cell>
        </row>
        <row r="74">
          <cell r="A74" t="str">
            <v>100-863</v>
          </cell>
          <cell r="B74">
            <v>694</v>
          </cell>
          <cell r="C74">
            <v>347</v>
          </cell>
        </row>
        <row r="75">
          <cell r="A75" t="str">
            <v>85-1583</v>
          </cell>
          <cell r="B75">
            <v>405</v>
          </cell>
          <cell r="C75">
            <v>203</v>
          </cell>
        </row>
        <row r="76">
          <cell r="A76" t="str">
            <v>189-323</v>
          </cell>
          <cell r="B76">
            <v>200</v>
          </cell>
          <cell r="C76">
            <v>100</v>
          </cell>
        </row>
        <row r="77">
          <cell r="A77" t="str">
            <v>229-731</v>
          </cell>
          <cell r="B77">
            <v>102</v>
          </cell>
          <cell r="C77">
            <v>51</v>
          </cell>
        </row>
        <row r="78">
          <cell r="A78" t="str">
            <v>230-436</v>
          </cell>
          <cell r="B78">
            <v>172</v>
          </cell>
          <cell r="C78">
            <v>86</v>
          </cell>
        </row>
        <row r="79">
          <cell r="A79" t="str">
            <v>756-292</v>
          </cell>
          <cell r="B79">
            <v>285</v>
          </cell>
          <cell r="C79">
            <v>143</v>
          </cell>
        </row>
        <row r="80">
          <cell r="A80" t="str">
            <v>230-434</v>
          </cell>
          <cell r="B80">
            <v>195</v>
          </cell>
          <cell r="C80">
            <v>98</v>
          </cell>
        </row>
        <row r="81">
          <cell r="A81" t="str">
            <v>521-215</v>
          </cell>
          <cell r="B81">
            <v>227</v>
          </cell>
          <cell r="C81">
            <v>114</v>
          </cell>
        </row>
        <row r="82">
          <cell r="A82" t="str">
            <v>756-296</v>
          </cell>
          <cell r="B82">
            <v>335</v>
          </cell>
          <cell r="C82">
            <v>168</v>
          </cell>
        </row>
        <row r="83">
          <cell r="A83" t="str">
            <v>756-294</v>
          </cell>
          <cell r="B83">
            <v>285</v>
          </cell>
          <cell r="C83">
            <v>143</v>
          </cell>
        </row>
        <row r="84">
          <cell r="A84" t="str">
            <v>100-892</v>
          </cell>
          <cell r="B84">
            <v>214</v>
          </cell>
          <cell r="C84">
            <v>107</v>
          </cell>
        </row>
        <row r="85">
          <cell r="A85" t="str">
            <v>85-1582</v>
          </cell>
          <cell r="B85">
            <v>235</v>
          </cell>
          <cell r="C85">
            <v>118</v>
          </cell>
        </row>
        <row r="86">
          <cell r="A86" t="str">
            <v>85-1586</v>
          </cell>
          <cell r="B86">
            <v>255</v>
          </cell>
          <cell r="C86">
            <v>128</v>
          </cell>
        </row>
        <row r="87">
          <cell r="A87" t="str">
            <v>230-433</v>
          </cell>
          <cell r="B87">
            <v>195</v>
          </cell>
          <cell r="C87">
            <v>98</v>
          </cell>
        </row>
        <row r="88">
          <cell r="A88" t="str">
            <v>230-439</v>
          </cell>
          <cell r="B88">
            <v>230</v>
          </cell>
          <cell r="C88">
            <v>115</v>
          </cell>
        </row>
        <row r="89">
          <cell r="A89" t="str">
            <v>198-175</v>
          </cell>
          <cell r="B89">
            <v>418</v>
          </cell>
          <cell r="C89">
            <v>209</v>
          </cell>
        </row>
        <row r="90">
          <cell r="A90" t="str">
            <v>756-298</v>
          </cell>
          <cell r="B90">
            <v>210</v>
          </cell>
          <cell r="C90">
            <v>105</v>
          </cell>
        </row>
        <row r="91">
          <cell r="A91" t="str">
            <v>756-301</v>
          </cell>
          <cell r="B91">
            <v>210</v>
          </cell>
          <cell r="C91">
            <v>105</v>
          </cell>
        </row>
        <row r="92">
          <cell r="A92" t="str">
            <v>756-299</v>
          </cell>
          <cell r="B92">
            <v>210</v>
          </cell>
          <cell r="C92">
            <v>105</v>
          </cell>
        </row>
        <row r="93">
          <cell r="A93" t="str">
            <v>230-430</v>
          </cell>
          <cell r="B93">
            <v>142</v>
          </cell>
          <cell r="C93">
            <v>71</v>
          </cell>
        </row>
        <row r="94">
          <cell r="A94" t="str">
            <v>756-300</v>
          </cell>
          <cell r="B94">
            <v>210</v>
          </cell>
          <cell r="C94">
            <v>105</v>
          </cell>
        </row>
        <row r="95">
          <cell r="A95" t="str">
            <v>198-218</v>
          </cell>
          <cell r="B95">
            <v>51</v>
          </cell>
          <cell r="C95">
            <v>26</v>
          </cell>
        </row>
        <row r="96">
          <cell r="A96" t="str">
            <v>85-1572</v>
          </cell>
          <cell r="B96">
            <v>125</v>
          </cell>
          <cell r="C96">
            <v>63</v>
          </cell>
        </row>
        <row r="97">
          <cell r="A97" t="str">
            <v>100-893</v>
          </cell>
          <cell r="B97">
            <v>87</v>
          </cell>
          <cell r="C97">
            <v>44</v>
          </cell>
        </row>
        <row r="98">
          <cell r="A98" t="str">
            <v>100-889</v>
          </cell>
          <cell r="B98">
            <v>79</v>
          </cell>
          <cell r="C98">
            <v>40</v>
          </cell>
        </row>
        <row r="99">
          <cell r="A99" t="str">
            <v>100-891</v>
          </cell>
          <cell r="B99">
            <v>79</v>
          </cell>
          <cell r="C99">
            <v>40</v>
          </cell>
        </row>
        <row r="100">
          <cell r="A100" t="str">
            <v>85-1763</v>
          </cell>
          <cell r="B100">
            <v>323</v>
          </cell>
          <cell r="C100">
            <v>162</v>
          </cell>
        </row>
        <row r="101">
          <cell r="A101" t="str">
            <v>100-840</v>
          </cell>
          <cell r="B101">
            <v>198</v>
          </cell>
          <cell r="C101">
            <v>99</v>
          </cell>
        </row>
        <row r="102">
          <cell r="A102" t="str">
            <v>198-189</v>
          </cell>
          <cell r="B102">
            <v>73</v>
          </cell>
          <cell r="C102">
            <v>37</v>
          </cell>
        </row>
        <row r="103">
          <cell r="A103" t="str">
            <v>198-197</v>
          </cell>
          <cell r="B103">
            <v>110</v>
          </cell>
          <cell r="C103">
            <v>55</v>
          </cell>
        </row>
        <row r="104">
          <cell r="A104" t="str">
            <v>198-226</v>
          </cell>
          <cell r="B104">
            <v>49</v>
          </cell>
          <cell r="C104">
            <v>25</v>
          </cell>
        </row>
        <row r="105">
          <cell r="A105" t="str">
            <v>100-835</v>
          </cell>
          <cell r="B105">
            <v>850</v>
          </cell>
          <cell r="C105">
            <v>425</v>
          </cell>
        </row>
        <row r="106">
          <cell r="A106" t="str">
            <v>756-293</v>
          </cell>
          <cell r="B106">
            <v>285</v>
          </cell>
          <cell r="C106">
            <v>143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31"/>
  <sheetViews>
    <sheetView tabSelected="1" workbookViewId="0">
      <pane ySplit="5" topLeftCell="A45" activePane="bottomLeft" state="frozen"/>
      <selection pane="bottomLeft" activeCell="A47" sqref="A47:H47"/>
    </sheetView>
  </sheetViews>
  <sheetFormatPr defaultColWidth="10.5" defaultRowHeight="11.45" customHeight="1" x14ac:dyDescent="0.2"/>
  <cols>
    <col min="1" max="1" width="7.1640625" style="2" customWidth="1"/>
    <col min="2" max="2" width="17.83203125" style="2" customWidth="1"/>
    <col min="3" max="3" width="35" style="1" customWidth="1"/>
    <col min="4" max="4" width="17.5" style="1" customWidth="1"/>
    <col min="5" max="5" width="9" style="1" customWidth="1"/>
    <col min="6" max="6" width="14.33203125" style="11" customWidth="1"/>
    <col min="7" max="7" width="14.33203125" style="12" customWidth="1"/>
    <col min="8" max="8" width="12.5" style="8" customWidth="1"/>
    <col min="9" max="16384" width="10.5" style="4"/>
  </cols>
  <sheetData>
    <row r="1" spans="1:8" s="5" customFormat="1" ht="10.15" customHeight="1" x14ac:dyDescent="0.2">
      <c r="A1" s="2"/>
      <c r="B1" s="2"/>
      <c r="C1" s="1"/>
      <c r="D1" s="1"/>
      <c r="E1" s="1"/>
      <c r="F1" s="11"/>
      <c r="G1" s="12"/>
      <c r="H1" s="8"/>
    </row>
    <row r="2" spans="1:8" s="5" customFormat="1" ht="52.15" customHeight="1" x14ac:dyDescent="0.2">
      <c r="A2" s="19"/>
      <c r="B2" s="20" t="s">
        <v>187</v>
      </c>
      <c r="C2" s="17"/>
      <c r="D2" s="17"/>
      <c r="E2" s="17"/>
      <c r="F2" s="17"/>
      <c r="G2" s="18" t="s">
        <v>186</v>
      </c>
      <c r="H2" s="17"/>
    </row>
    <row r="3" spans="1:8" s="5" customFormat="1" ht="10.15" customHeight="1" x14ac:dyDescent="0.2">
      <c r="A3" s="2"/>
      <c r="B3" s="2"/>
      <c r="C3" s="1"/>
      <c r="D3" s="1"/>
      <c r="E3" s="1"/>
      <c r="F3" s="11"/>
      <c r="G3" s="12"/>
      <c r="H3" s="8"/>
    </row>
    <row r="4" spans="1:8" s="5" customFormat="1" ht="10.15" customHeight="1" x14ac:dyDescent="0.2">
      <c r="A4" s="2"/>
      <c r="B4" s="2"/>
      <c r="C4" s="7" t="s">
        <v>185</v>
      </c>
      <c r="D4" s="1"/>
      <c r="E4" s="1"/>
      <c r="F4" s="11"/>
      <c r="G4" s="12"/>
      <c r="H4" s="8"/>
    </row>
    <row r="5" spans="1:8" ht="41.45" customHeight="1" x14ac:dyDescent="0.2">
      <c r="A5" s="14" t="s">
        <v>0</v>
      </c>
      <c r="B5" s="14" t="s">
        <v>1</v>
      </c>
      <c r="C5" s="3" t="s">
        <v>2</v>
      </c>
      <c r="D5" s="3" t="s">
        <v>3</v>
      </c>
      <c r="E5" s="3" t="s">
        <v>4</v>
      </c>
      <c r="F5" s="13" t="s">
        <v>182</v>
      </c>
      <c r="G5" s="13" t="s">
        <v>183</v>
      </c>
      <c r="H5" s="9" t="s">
        <v>184</v>
      </c>
    </row>
    <row r="6" spans="1:8" s="5" customFormat="1" ht="36" customHeight="1" x14ac:dyDescent="0.2">
      <c r="A6" s="16">
        <v>1</v>
      </c>
      <c r="B6" s="15" t="s">
        <v>31</v>
      </c>
      <c r="C6" s="33" t="s">
        <v>32</v>
      </c>
      <c r="D6" s="6"/>
      <c r="E6" s="26">
        <v>24</v>
      </c>
      <c r="F6" s="25">
        <v>255</v>
      </c>
      <c r="G6" s="25">
        <v>128</v>
      </c>
      <c r="H6" s="24">
        <v>0.5</v>
      </c>
    </row>
    <row r="7" spans="1:8" s="5" customFormat="1" ht="36" customHeight="1" x14ac:dyDescent="0.2">
      <c r="A7" s="16">
        <v>2</v>
      </c>
      <c r="B7" s="15" t="s">
        <v>33</v>
      </c>
      <c r="C7" s="33" t="s">
        <v>34</v>
      </c>
      <c r="D7" s="6"/>
      <c r="E7" s="26">
        <v>24</v>
      </c>
      <c r="F7" s="25">
        <v>244</v>
      </c>
      <c r="G7" s="25">
        <v>122</v>
      </c>
      <c r="H7" s="24">
        <v>0.5</v>
      </c>
    </row>
    <row r="8" spans="1:8" s="5" customFormat="1" ht="36" customHeight="1" x14ac:dyDescent="0.2">
      <c r="A8" s="16">
        <v>3</v>
      </c>
      <c r="B8" s="15" t="s">
        <v>35</v>
      </c>
      <c r="C8" s="33" t="s">
        <v>36</v>
      </c>
      <c r="D8" s="6"/>
      <c r="E8" s="26">
        <v>24</v>
      </c>
      <c r="F8" s="22">
        <v>473</v>
      </c>
      <c r="G8" s="23">
        <f>VLOOKUP(B8,'[1]цены -50%'!$A:$C,3,0)</f>
        <v>237</v>
      </c>
      <c r="H8" s="24">
        <f t="shared" ref="H8:H36" si="0">G8/F8-1</f>
        <v>-0.4989429175475687</v>
      </c>
    </row>
    <row r="9" spans="1:8" s="5" customFormat="1" ht="36" customHeight="1" x14ac:dyDescent="0.2">
      <c r="A9" s="16">
        <v>4</v>
      </c>
      <c r="B9" s="15" t="s">
        <v>37</v>
      </c>
      <c r="C9" s="33" t="s">
        <v>38</v>
      </c>
      <c r="D9" s="6"/>
      <c r="E9" s="26">
        <v>24</v>
      </c>
      <c r="F9" s="25">
        <v>185</v>
      </c>
      <c r="G9" s="25">
        <v>93</v>
      </c>
      <c r="H9" s="24">
        <v>0.5</v>
      </c>
    </row>
    <row r="10" spans="1:8" s="5" customFormat="1" ht="36" customHeight="1" x14ac:dyDescent="0.2">
      <c r="A10" s="16">
        <v>5</v>
      </c>
      <c r="B10" s="15" t="s">
        <v>39</v>
      </c>
      <c r="C10" s="33" t="s">
        <v>40</v>
      </c>
      <c r="D10" s="6"/>
      <c r="E10" s="26">
        <v>48</v>
      </c>
      <c r="F10" s="22">
        <v>193</v>
      </c>
      <c r="G10" s="23">
        <f>VLOOKUP(B10,'[1]цены -50%'!$A:$C,3,0)</f>
        <v>97</v>
      </c>
      <c r="H10" s="10">
        <f t="shared" si="0"/>
        <v>-0.49740932642487046</v>
      </c>
    </row>
    <row r="11" spans="1:8" s="5" customFormat="1" ht="36" customHeight="1" x14ac:dyDescent="0.2">
      <c r="A11" s="16">
        <v>6</v>
      </c>
      <c r="B11" s="15" t="s">
        <v>41</v>
      </c>
      <c r="C11" s="33" t="s">
        <v>42</v>
      </c>
      <c r="D11" s="6"/>
      <c r="E11" s="26">
        <v>48</v>
      </c>
      <c r="F11" s="22">
        <v>193</v>
      </c>
      <c r="G11" s="23">
        <f>VLOOKUP(B11,'[1]цены -50%'!$A:$C,3,0)</f>
        <v>97</v>
      </c>
      <c r="H11" s="10">
        <f t="shared" si="0"/>
        <v>-0.49740932642487046</v>
      </c>
    </row>
    <row r="12" spans="1:8" s="5" customFormat="1" ht="36" customHeight="1" x14ac:dyDescent="0.2">
      <c r="A12" s="16">
        <v>7</v>
      </c>
      <c r="B12" s="15" t="s">
        <v>43</v>
      </c>
      <c r="C12" s="33" t="s">
        <v>44</v>
      </c>
      <c r="D12" s="6"/>
      <c r="E12" s="26">
        <v>24</v>
      </c>
      <c r="F12" s="22">
        <v>221</v>
      </c>
      <c r="G12" s="23">
        <f>VLOOKUP(B12,'[1]цены -50%'!$A:$C,3,0)</f>
        <v>111</v>
      </c>
      <c r="H12" s="10">
        <f t="shared" si="0"/>
        <v>-0.49773755656108598</v>
      </c>
    </row>
    <row r="13" spans="1:8" s="5" customFormat="1" ht="36" customHeight="1" x14ac:dyDescent="0.2">
      <c r="A13" s="16">
        <v>8</v>
      </c>
      <c r="B13" s="15" t="s">
        <v>45</v>
      </c>
      <c r="C13" s="33" t="s">
        <v>46</v>
      </c>
      <c r="D13" s="6"/>
      <c r="E13" s="26">
        <v>24</v>
      </c>
      <c r="F13" s="22">
        <v>221</v>
      </c>
      <c r="G13" s="23">
        <f>VLOOKUP(B13,'[1]цены -50%'!$A:$C,3,0)</f>
        <v>111</v>
      </c>
      <c r="H13" s="10">
        <f t="shared" si="0"/>
        <v>-0.49773755656108598</v>
      </c>
    </row>
    <row r="14" spans="1:8" s="5" customFormat="1" ht="36" customHeight="1" x14ac:dyDescent="0.2">
      <c r="A14" s="16">
        <v>9</v>
      </c>
      <c r="B14" s="15" t="s">
        <v>47</v>
      </c>
      <c r="C14" s="33" t="s">
        <v>48</v>
      </c>
      <c r="D14" s="6"/>
      <c r="E14" s="26">
        <v>48</v>
      </c>
      <c r="F14" s="22">
        <v>200</v>
      </c>
      <c r="G14" s="23">
        <f>VLOOKUP(B14,'[1]цены -50%'!$A:$C,3,0)</f>
        <v>100</v>
      </c>
      <c r="H14" s="10">
        <f t="shared" si="0"/>
        <v>-0.5</v>
      </c>
    </row>
    <row r="15" spans="1:8" s="5" customFormat="1" ht="36" customHeight="1" x14ac:dyDescent="0.2">
      <c r="A15" s="16">
        <v>10</v>
      </c>
      <c r="B15" s="15" t="s">
        <v>49</v>
      </c>
      <c r="C15" s="33" t="s">
        <v>50</v>
      </c>
      <c r="D15" s="6"/>
      <c r="E15" s="26">
        <v>48</v>
      </c>
      <c r="F15" s="22">
        <v>200</v>
      </c>
      <c r="G15" s="23">
        <f>VLOOKUP(B15,'[1]цены -50%'!$A:$C,3,0)</f>
        <v>100</v>
      </c>
      <c r="H15" s="10">
        <f t="shared" si="0"/>
        <v>-0.5</v>
      </c>
    </row>
    <row r="16" spans="1:8" s="5" customFormat="1" ht="36" customHeight="1" x14ac:dyDescent="0.2">
      <c r="A16" s="16">
        <v>11</v>
      </c>
      <c r="B16" s="15" t="s">
        <v>51</v>
      </c>
      <c r="C16" s="33" t="s">
        <v>52</v>
      </c>
      <c r="D16" s="6"/>
      <c r="E16" s="26">
        <v>24</v>
      </c>
      <c r="F16" s="22">
        <v>226</v>
      </c>
      <c r="G16" s="23">
        <f>VLOOKUP(B16,'[1]цены -50%'!$A:$C,3,0)</f>
        <v>113</v>
      </c>
      <c r="H16" s="10">
        <f t="shared" si="0"/>
        <v>-0.5</v>
      </c>
    </row>
    <row r="17" spans="1:8" s="5" customFormat="1" ht="36" customHeight="1" x14ac:dyDescent="0.2">
      <c r="A17" s="16">
        <v>12</v>
      </c>
      <c r="B17" s="15" t="s">
        <v>53</v>
      </c>
      <c r="C17" s="33" t="s">
        <v>54</v>
      </c>
      <c r="D17" s="6"/>
      <c r="E17" s="26">
        <v>24</v>
      </c>
      <c r="F17" s="22">
        <v>226</v>
      </c>
      <c r="G17" s="23">
        <f>VLOOKUP(B17,'[1]цены -50%'!$A:$C,3,0)</f>
        <v>113</v>
      </c>
      <c r="H17" s="10">
        <f t="shared" si="0"/>
        <v>-0.5</v>
      </c>
    </row>
    <row r="18" spans="1:8" s="5" customFormat="1" ht="36" customHeight="1" x14ac:dyDescent="0.2">
      <c r="A18" s="16">
        <v>13</v>
      </c>
      <c r="B18" s="15" t="s">
        <v>55</v>
      </c>
      <c r="C18" s="33" t="s">
        <v>56</v>
      </c>
      <c r="D18" s="6"/>
      <c r="E18" s="26">
        <v>60</v>
      </c>
      <c r="F18" s="22">
        <v>195</v>
      </c>
      <c r="G18" s="23">
        <f>VLOOKUP(B18,'[1]цены -50%'!$A:$C,3,0)</f>
        <v>98</v>
      </c>
      <c r="H18" s="10">
        <f t="shared" si="0"/>
        <v>-0.49743589743589745</v>
      </c>
    </row>
    <row r="19" spans="1:8" s="5" customFormat="1" ht="36" customHeight="1" x14ac:dyDescent="0.2">
      <c r="A19" s="16">
        <v>14</v>
      </c>
      <c r="B19" s="15" t="s">
        <v>57</v>
      </c>
      <c r="C19" s="33" t="s">
        <v>58</v>
      </c>
      <c r="D19" s="6"/>
      <c r="E19" s="26">
        <v>60</v>
      </c>
      <c r="F19" s="22">
        <v>195</v>
      </c>
      <c r="G19" s="23">
        <f>VLOOKUP(B19,'[1]цены -50%'!$A:$C,3,0)</f>
        <v>98</v>
      </c>
      <c r="H19" s="10">
        <f t="shared" si="0"/>
        <v>-0.49743589743589745</v>
      </c>
    </row>
    <row r="20" spans="1:8" s="5" customFormat="1" ht="36" customHeight="1" x14ac:dyDescent="0.2">
      <c r="A20" s="16">
        <v>15</v>
      </c>
      <c r="B20" s="15" t="s">
        <v>59</v>
      </c>
      <c r="C20" s="33" t="s">
        <v>60</v>
      </c>
      <c r="D20" s="6"/>
      <c r="E20" s="26">
        <v>48</v>
      </c>
      <c r="F20" s="25">
        <v>103</v>
      </c>
      <c r="G20" s="25">
        <v>52</v>
      </c>
      <c r="H20" s="29">
        <v>0.5</v>
      </c>
    </row>
    <row r="21" spans="1:8" s="5" customFormat="1" ht="36" customHeight="1" x14ac:dyDescent="0.2">
      <c r="A21" s="16">
        <v>16</v>
      </c>
      <c r="B21" s="15" t="s">
        <v>61</v>
      </c>
      <c r="C21" s="33" t="s">
        <v>62</v>
      </c>
      <c r="D21" s="6"/>
      <c r="E21" s="26">
        <v>36</v>
      </c>
      <c r="F21" s="22">
        <v>389</v>
      </c>
      <c r="G21" s="23">
        <f>VLOOKUP(B21,'[1]цены -50%'!$A:$C,3,0)</f>
        <v>195</v>
      </c>
      <c r="H21" s="10">
        <f t="shared" si="0"/>
        <v>-0.49871465295629824</v>
      </c>
    </row>
    <row r="22" spans="1:8" s="5" customFormat="1" ht="36" customHeight="1" x14ac:dyDescent="0.2">
      <c r="A22" s="30">
        <v>17</v>
      </c>
      <c r="B22" s="31" t="s">
        <v>114</v>
      </c>
      <c r="C22" s="34" t="s">
        <v>115</v>
      </c>
      <c r="D22" s="21"/>
      <c r="E22" s="26">
        <v>10</v>
      </c>
      <c r="F22" s="25">
        <v>397</v>
      </c>
      <c r="G22" s="25">
        <v>199</v>
      </c>
      <c r="H22" s="29">
        <v>0.5</v>
      </c>
    </row>
    <row r="23" spans="1:8" s="5" customFormat="1" ht="36" customHeight="1" x14ac:dyDescent="0.2">
      <c r="A23" s="16">
        <v>18</v>
      </c>
      <c r="B23" s="15" t="s">
        <v>116</v>
      </c>
      <c r="C23" s="33" t="s">
        <v>117</v>
      </c>
      <c r="D23" s="6"/>
      <c r="E23" s="26">
        <v>15</v>
      </c>
      <c r="F23" s="22">
        <v>514</v>
      </c>
      <c r="G23" s="23">
        <f>VLOOKUP(B23,'[1]цены -50%'!$A:$C,3,0)</f>
        <v>257</v>
      </c>
      <c r="H23" s="10">
        <f t="shared" si="0"/>
        <v>-0.5</v>
      </c>
    </row>
    <row r="24" spans="1:8" s="5" customFormat="1" ht="36" customHeight="1" x14ac:dyDescent="0.2">
      <c r="A24" s="16">
        <v>19</v>
      </c>
      <c r="B24" s="15" t="s">
        <v>118</v>
      </c>
      <c r="C24" s="33" t="s">
        <v>119</v>
      </c>
      <c r="D24" s="6"/>
      <c r="E24" s="26">
        <v>30</v>
      </c>
      <c r="F24" s="22">
        <v>306</v>
      </c>
      <c r="G24" s="23">
        <f>VLOOKUP(B24,'[1]цены -50%'!$A:$C,3,0)</f>
        <v>153</v>
      </c>
      <c r="H24" s="10">
        <f t="shared" si="0"/>
        <v>-0.5</v>
      </c>
    </row>
    <row r="25" spans="1:8" s="5" customFormat="1" ht="36" customHeight="1" x14ac:dyDescent="0.2">
      <c r="A25" s="16">
        <v>20</v>
      </c>
      <c r="B25" s="15" t="s">
        <v>120</v>
      </c>
      <c r="C25" s="33" t="s">
        <v>121</v>
      </c>
      <c r="D25" s="6"/>
      <c r="E25" s="26">
        <v>20</v>
      </c>
      <c r="F25" s="22">
        <v>430</v>
      </c>
      <c r="G25" s="23">
        <f>VLOOKUP(B25,'[1]цены -50%'!$A:$C,3,0)</f>
        <v>215</v>
      </c>
      <c r="H25" s="10">
        <f t="shared" si="0"/>
        <v>-0.5</v>
      </c>
    </row>
    <row r="26" spans="1:8" s="5" customFormat="1" ht="36" customHeight="1" x14ac:dyDescent="0.2">
      <c r="A26" s="16">
        <v>21</v>
      </c>
      <c r="B26" s="15" t="s">
        <v>122</v>
      </c>
      <c r="C26" s="33" t="s">
        <v>123</v>
      </c>
      <c r="D26" s="6"/>
      <c r="E26" s="26">
        <v>40</v>
      </c>
      <c r="F26" s="22">
        <v>227</v>
      </c>
      <c r="G26" s="23">
        <f>VLOOKUP(B26,'[1]цены -50%'!$A:$C,3,0)</f>
        <v>114</v>
      </c>
      <c r="H26" s="10">
        <f t="shared" si="0"/>
        <v>-0.49779735682819382</v>
      </c>
    </row>
    <row r="27" spans="1:8" s="5" customFormat="1" ht="36" customHeight="1" x14ac:dyDescent="0.2">
      <c r="A27" s="16">
        <v>22</v>
      </c>
      <c r="B27" s="31" t="s">
        <v>124</v>
      </c>
      <c r="C27" s="34" t="s">
        <v>115</v>
      </c>
      <c r="D27" s="21"/>
      <c r="E27" s="26">
        <v>10</v>
      </c>
      <c r="F27" s="25">
        <v>397</v>
      </c>
      <c r="G27" s="25">
        <v>199</v>
      </c>
      <c r="H27" s="29">
        <v>0.5</v>
      </c>
    </row>
    <row r="28" spans="1:8" s="5" customFormat="1" ht="36" customHeight="1" x14ac:dyDescent="0.2">
      <c r="A28" s="16">
        <v>23</v>
      </c>
      <c r="B28" s="15" t="s">
        <v>125</v>
      </c>
      <c r="C28" s="33" t="s">
        <v>117</v>
      </c>
      <c r="D28" s="6"/>
      <c r="E28" s="26">
        <v>15</v>
      </c>
      <c r="F28" s="22">
        <v>514</v>
      </c>
      <c r="G28" s="23">
        <f>VLOOKUP(B28,'[1]цены -50%'!$A:$C,3,0)</f>
        <v>257</v>
      </c>
      <c r="H28" s="10">
        <f t="shared" si="0"/>
        <v>-0.5</v>
      </c>
    </row>
    <row r="29" spans="1:8" s="5" customFormat="1" ht="36" customHeight="1" x14ac:dyDescent="0.2">
      <c r="A29" s="16">
        <v>24</v>
      </c>
      <c r="B29" s="15" t="s">
        <v>126</v>
      </c>
      <c r="C29" s="33" t="s">
        <v>119</v>
      </c>
      <c r="D29" s="6"/>
      <c r="E29" s="26">
        <v>30</v>
      </c>
      <c r="F29" s="22">
        <v>306</v>
      </c>
      <c r="G29" s="23">
        <f>VLOOKUP(B29,'[1]цены -50%'!$A:$C,3,0)</f>
        <v>153</v>
      </c>
      <c r="H29" s="10">
        <f t="shared" si="0"/>
        <v>-0.5</v>
      </c>
    </row>
    <row r="30" spans="1:8" s="5" customFormat="1" ht="36" customHeight="1" x14ac:dyDescent="0.2">
      <c r="A30" s="16">
        <v>25</v>
      </c>
      <c r="B30" s="15" t="s">
        <v>127</v>
      </c>
      <c r="C30" s="33" t="s">
        <v>121</v>
      </c>
      <c r="D30" s="6"/>
      <c r="E30" s="26">
        <v>20</v>
      </c>
      <c r="F30" s="22">
        <v>430</v>
      </c>
      <c r="G30" s="23">
        <f>VLOOKUP(B30,'[1]цены -50%'!$A:$C,3,0)</f>
        <v>215</v>
      </c>
      <c r="H30" s="10">
        <f t="shared" si="0"/>
        <v>-0.5</v>
      </c>
    </row>
    <row r="31" spans="1:8" s="5" customFormat="1" ht="36" customHeight="1" x14ac:dyDescent="0.2">
      <c r="A31" s="16">
        <v>26</v>
      </c>
      <c r="B31" s="15" t="s">
        <v>128</v>
      </c>
      <c r="C31" s="33" t="s">
        <v>123</v>
      </c>
      <c r="D31" s="6"/>
      <c r="E31" s="26">
        <v>40</v>
      </c>
      <c r="F31" s="22">
        <v>227</v>
      </c>
      <c r="G31" s="23">
        <f>VLOOKUP(B31,'[1]цены -50%'!$A:$C,3,0)</f>
        <v>114</v>
      </c>
      <c r="H31" s="10">
        <f t="shared" si="0"/>
        <v>-0.49779735682819382</v>
      </c>
    </row>
    <row r="32" spans="1:8" s="5" customFormat="1" ht="36" customHeight="1" x14ac:dyDescent="0.2">
      <c r="A32" s="16">
        <v>27</v>
      </c>
      <c r="B32" s="15" t="s">
        <v>84</v>
      </c>
      <c r="C32" s="33" t="s">
        <v>85</v>
      </c>
      <c r="D32" s="6"/>
      <c r="E32" s="26">
        <v>48</v>
      </c>
      <c r="F32" s="25">
        <v>107</v>
      </c>
      <c r="G32" s="25">
        <v>54</v>
      </c>
      <c r="H32" s="29">
        <v>0.5</v>
      </c>
    </row>
    <row r="33" spans="1:8" s="5" customFormat="1" ht="36" customHeight="1" x14ac:dyDescent="0.2">
      <c r="A33" s="16">
        <v>28</v>
      </c>
      <c r="B33" s="15" t="s">
        <v>86</v>
      </c>
      <c r="C33" s="33" t="s">
        <v>85</v>
      </c>
      <c r="D33" s="6"/>
      <c r="E33" s="26">
        <v>48</v>
      </c>
      <c r="F33" s="22">
        <v>214</v>
      </c>
      <c r="G33" s="23">
        <f>VLOOKUP(B33,'[1]цены -50%'!$A:$C,3,0)</f>
        <v>107</v>
      </c>
      <c r="H33" s="10">
        <f t="shared" si="0"/>
        <v>-0.5</v>
      </c>
    </row>
    <row r="34" spans="1:8" s="5" customFormat="1" ht="36" customHeight="1" x14ac:dyDescent="0.2">
      <c r="A34" s="16">
        <v>29</v>
      </c>
      <c r="B34" s="15" t="s">
        <v>87</v>
      </c>
      <c r="C34" s="33" t="s">
        <v>85</v>
      </c>
      <c r="D34" s="6"/>
      <c r="E34" s="26">
        <v>48</v>
      </c>
      <c r="F34" s="22">
        <v>214</v>
      </c>
      <c r="G34" s="23">
        <f>VLOOKUP(B34,'[1]цены -50%'!$A:$C,3,0)</f>
        <v>107</v>
      </c>
      <c r="H34" s="10">
        <f t="shared" si="0"/>
        <v>-0.5</v>
      </c>
    </row>
    <row r="35" spans="1:8" s="5" customFormat="1" ht="36" customHeight="1" x14ac:dyDescent="0.2">
      <c r="A35" s="16">
        <v>30</v>
      </c>
      <c r="B35" s="15" t="s">
        <v>88</v>
      </c>
      <c r="C35" s="33" t="s">
        <v>89</v>
      </c>
      <c r="D35" s="6"/>
      <c r="E35" s="26">
        <v>48</v>
      </c>
      <c r="F35" s="25">
        <v>116</v>
      </c>
      <c r="G35" s="25">
        <v>58</v>
      </c>
      <c r="H35" s="29">
        <v>0.5</v>
      </c>
    </row>
    <row r="36" spans="1:8" s="5" customFormat="1" ht="36" customHeight="1" x14ac:dyDescent="0.2">
      <c r="A36" s="16">
        <v>31</v>
      </c>
      <c r="B36" s="15" t="s">
        <v>90</v>
      </c>
      <c r="C36" s="33" t="s">
        <v>89</v>
      </c>
      <c r="D36" s="6"/>
      <c r="E36" s="26">
        <v>48</v>
      </c>
      <c r="F36" s="22">
        <v>231</v>
      </c>
      <c r="G36" s="23">
        <f>VLOOKUP(B36,'[1]цены -50%'!$A:$C,3,0)</f>
        <v>116</v>
      </c>
      <c r="H36" s="10">
        <f t="shared" si="0"/>
        <v>-0.49783549783549785</v>
      </c>
    </row>
    <row r="37" spans="1:8" s="5" customFormat="1" ht="36" customHeight="1" x14ac:dyDescent="0.2">
      <c r="A37" s="16">
        <v>32</v>
      </c>
      <c r="B37" s="15" t="s">
        <v>91</v>
      </c>
      <c r="C37" s="33" t="s">
        <v>89</v>
      </c>
      <c r="D37" s="6"/>
      <c r="E37" s="26">
        <v>48</v>
      </c>
      <c r="F37" s="25">
        <v>116</v>
      </c>
      <c r="G37" s="25">
        <v>58</v>
      </c>
      <c r="H37" s="29">
        <v>0.5</v>
      </c>
    </row>
    <row r="38" spans="1:8" s="5" customFormat="1" ht="36" customHeight="1" x14ac:dyDescent="0.2">
      <c r="A38" s="16">
        <v>33</v>
      </c>
      <c r="B38" s="15" t="s">
        <v>92</v>
      </c>
      <c r="C38" s="33" t="s">
        <v>93</v>
      </c>
      <c r="D38" s="6"/>
      <c r="E38" s="26">
        <v>144</v>
      </c>
      <c r="F38" s="22">
        <v>102</v>
      </c>
      <c r="G38" s="23">
        <f>VLOOKUP(B38,'[1]цены -50%'!$A:$C,3,0)</f>
        <v>51</v>
      </c>
      <c r="H38" s="10">
        <f t="shared" ref="H38:H60" si="1">G38/F38-1</f>
        <v>-0.5</v>
      </c>
    </row>
    <row r="39" spans="1:8" s="5" customFormat="1" ht="36" customHeight="1" x14ac:dyDescent="0.2">
      <c r="A39" s="16">
        <v>34</v>
      </c>
      <c r="B39" s="15" t="s">
        <v>94</v>
      </c>
      <c r="C39" s="33" t="s">
        <v>95</v>
      </c>
      <c r="D39" s="6"/>
      <c r="E39" s="26">
        <v>144</v>
      </c>
      <c r="F39" s="22">
        <v>117</v>
      </c>
      <c r="G39" s="23">
        <f>VLOOKUP(B39,'[1]цены -50%'!$A:$C,3,0)</f>
        <v>59</v>
      </c>
      <c r="H39" s="10">
        <f t="shared" si="1"/>
        <v>-0.49572649572649574</v>
      </c>
    </row>
    <row r="40" spans="1:8" s="5" customFormat="1" ht="36" customHeight="1" x14ac:dyDescent="0.2">
      <c r="A40" s="16">
        <v>35</v>
      </c>
      <c r="B40" s="15" t="s">
        <v>96</v>
      </c>
      <c r="C40" s="33" t="s">
        <v>95</v>
      </c>
      <c r="D40" s="6"/>
      <c r="E40" s="26">
        <v>144</v>
      </c>
      <c r="F40" s="22">
        <v>114</v>
      </c>
      <c r="G40" s="23">
        <f>VLOOKUP(B40,'[1]цены -50%'!$A:$C,3,0)</f>
        <v>57</v>
      </c>
      <c r="H40" s="10">
        <f t="shared" si="1"/>
        <v>-0.5</v>
      </c>
    </row>
    <row r="41" spans="1:8" s="5" customFormat="1" ht="36" customHeight="1" x14ac:dyDescent="0.2">
      <c r="A41" s="16">
        <v>36</v>
      </c>
      <c r="B41" s="15" t="s">
        <v>149</v>
      </c>
      <c r="C41" s="33" t="s">
        <v>150</v>
      </c>
      <c r="D41" s="6"/>
      <c r="E41" s="26">
        <v>96</v>
      </c>
      <c r="F41" s="22">
        <v>125</v>
      </c>
      <c r="G41" s="23">
        <f>VLOOKUP(B41,'[1]цены -50%'!$A:$C,3,0)</f>
        <v>63</v>
      </c>
      <c r="H41" s="10">
        <f t="shared" si="1"/>
        <v>-0.496</v>
      </c>
    </row>
    <row r="42" spans="1:8" s="5" customFormat="1" ht="36" customHeight="1" x14ac:dyDescent="0.2">
      <c r="A42" s="16">
        <v>37</v>
      </c>
      <c r="B42" s="31" t="s">
        <v>151</v>
      </c>
      <c r="C42" s="34" t="s">
        <v>152</v>
      </c>
      <c r="D42" s="21"/>
      <c r="E42" s="26">
        <v>48</v>
      </c>
      <c r="F42" s="25">
        <v>118</v>
      </c>
      <c r="G42" s="25">
        <v>59</v>
      </c>
      <c r="H42" s="29">
        <v>0.5</v>
      </c>
    </row>
    <row r="43" spans="1:8" s="5" customFormat="1" ht="36" customHeight="1" x14ac:dyDescent="0.2">
      <c r="A43" s="16">
        <v>38</v>
      </c>
      <c r="B43" s="15" t="s">
        <v>153</v>
      </c>
      <c r="C43" s="33" t="s">
        <v>154</v>
      </c>
      <c r="D43" s="6"/>
      <c r="E43" s="26">
        <v>48</v>
      </c>
      <c r="F43" s="22">
        <v>405</v>
      </c>
      <c r="G43" s="23">
        <f>VLOOKUP(B43,'[1]цены -50%'!$A:$C,3,0)</f>
        <v>203</v>
      </c>
      <c r="H43" s="10">
        <f t="shared" si="1"/>
        <v>-0.49876543209876545</v>
      </c>
    </row>
    <row r="44" spans="1:8" s="5" customFormat="1" ht="36" customHeight="1" x14ac:dyDescent="0.2">
      <c r="A44" s="16">
        <v>39</v>
      </c>
      <c r="B44" s="15" t="s">
        <v>155</v>
      </c>
      <c r="C44" s="33" t="s">
        <v>156</v>
      </c>
      <c r="D44" s="6"/>
      <c r="E44" s="26">
        <v>56</v>
      </c>
      <c r="F44" s="22">
        <v>255</v>
      </c>
      <c r="G44" s="23">
        <f>VLOOKUP(B44,'[1]цены -50%'!$A:$C,3,0)</f>
        <v>128</v>
      </c>
      <c r="H44" s="10">
        <f t="shared" si="1"/>
        <v>-0.49803921568627452</v>
      </c>
    </row>
    <row r="45" spans="1:8" s="5" customFormat="1" ht="36" customHeight="1" x14ac:dyDescent="0.2">
      <c r="A45" s="16">
        <v>40</v>
      </c>
      <c r="B45" s="15" t="s">
        <v>157</v>
      </c>
      <c r="C45" s="33" t="s">
        <v>158</v>
      </c>
      <c r="D45" s="6"/>
      <c r="E45" s="26">
        <v>36</v>
      </c>
      <c r="F45" s="22">
        <v>325</v>
      </c>
      <c r="G45" s="23">
        <f>VLOOKUP(B45,'[1]цены -50%'!$A:$C,3,0)</f>
        <v>163</v>
      </c>
      <c r="H45" s="10">
        <f t="shared" si="1"/>
        <v>-0.49846153846153851</v>
      </c>
    </row>
    <row r="46" spans="1:8" s="5" customFormat="1" ht="36" customHeight="1" x14ac:dyDescent="0.2">
      <c r="A46" s="16">
        <v>41</v>
      </c>
      <c r="B46" s="15" t="s">
        <v>159</v>
      </c>
      <c r="C46" s="33" t="s">
        <v>160</v>
      </c>
      <c r="D46" s="6"/>
      <c r="E46" s="26">
        <v>48</v>
      </c>
      <c r="F46" s="22">
        <v>323</v>
      </c>
      <c r="G46" s="23">
        <f>VLOOKUP(B46,'[1]цены -50%'!$A:$C,3,0)</f>
        <v>162</v>
      </c>
      <c r="H46" s="10">
        <f t="shared" si="1"/>
        <v>-0.49845201238390091</v>
      </c>
    </row>
    <row r="47" spans="1:8" s="5" customFormat="1" ht="36" customHeight="1" x14ac:dyDescent="0.2">
      <c r="A47" s="16">
        <v>42</v>
      </c>
      <c r="B47" s="31" t="s">
        <v>161</v>
      </c>
      <c r="C47" s="34" t="s">
        <v>162</v>
      </c>
      <c r="D47" s="21"/>
      <c r="E47" s="26">
        <v>36</v>
      </c>
      <c r="F47" s="22">
        <v>276</v>
      </c>
      <c r="G47" s="23">
        <f>VLOOKUP(B47,'[1]цены -50%'!$A:$C,3,0)</f>
        <v>138</v>
      </c>
      <c r="H47" s="29">
        <v>0.5</v>
      </c>
    </row>
    <row r="48" spans="1:8" s="5" customFormat="1" ht="36" customHeight="1" x14ac:dyDescent="0.2">
      <c r="A48" s="16">
        <v>43</v>
      </c>
      <c r="B48" s="15" t="s">
        <v>163</v>
      </c>
      <c r="C48" s="33" t="s">
        <v>164</v>
      </c>
      <c r="D48" s="6"/>
      <c r="E48" s="26">
        <v>36</v>
      </c>
      <c r="F48" s="22">
        <v>276</v>
      </c>
      <c r="G48" s="23">
        <f>VLOOKUP(B48,'[1]цены -50%'!$A:$C,3,0)</f>
        <v>138</v>
      </c>
      <c r="H48" s="10">
        <f t="shared" si="1"/>
        <v>-0.5</v>
      </c>
    </row>
    <row r="49" spans="1:8" s="5" customFormat="1" ht="36" customHeight="1" x14ac:dyDescent="0.2">
      <c r="A49" s="16">
        <v>44</v>
      </c>
      <c r="B49" s="15" t="s">
        <v>165</v>
      </c>
      <c r="C49" s="33" t="s">
        <v>166</v>
      </c>
      <c r="D49" s="6"/>
      <c r="E49" s="26">
        <v>36</v>
      </c>
      <c r="F49" s="22">
        <v>276</v>
      </c>
      <c r="G49" s="23">
        <f>VLOOKUP(B49,'[1]цены -50%'!$A:$C,3,0)</f>
        <v>138</v>
      </c>
      <c r="H49" s="10">
        <f t="shared" si="1"/>
        <v>-0.5</v>
      </c>
    </row>
    <row r="50" spans="1:8" s="5" customFormat="1" ht="36" customHeight="1" x14ac:dyDescent="0.2">
      <c r="A50" s="16">
        <v>45</v>
      </c>
      <c r="B50" s="15" t="s">
        <v>167</v>
      </c>
      <c r="C50" s="33" t="s">
        <v>168</v>
      </c>
      <c r="D50" s="6"/>
      <c r="E50" s="26">
        <v>36</v>
      </c>
      <c r="F50" s="22">
        <v>250</v>
      </c>
      <c r="G50" s="23">
        <f>VLOOKUP(B50,'[1]цены -50%'!$A:$C,3,0)</f>
        <v>125</v>
      </c>
      <c r="H50" s="10">
        <f t="shared" si="1"/>
        <v>-0.5</v>
      </c>
    </row>
    <row r="51" spans="1:8" s="5" customFormat="1" ht="36" customHeight="1" x14ac:dyDescent="0.2">
      <c r="A51" s="16">
        <v>46</v>
      </c>
      <c r="B51" s="15" t="s">
        <v>169</v>
      </c>
      <c r="C51" s="33" t="s">
        <v>168</v>
      </c>
      <c r="D51" s="6"/>
      <c r="E51" s="26">
        <v>36</v>
      </c>
      <c r="F51" s="22">
        <v>250</v>
      </c>
      <c r="G51" s="23">
        <f>VLOOKUP(B51,'[1]цены -50%'!$A:$C,3,0)</f>
        <v>125</v>
      </c>
      <c r="H51" s="10">
        <f t="shared" si="1"/>
        <v>-0.5</v>
      </c>
    </row>
    <row r="52" spans="1:8" s="5" customFormat="1" ht="36" customHeight="1" x14ac:dyDescent="0.2">
      <c r="A52" s="16">
        <v>47</v>
      </c>
      <c r="B52" s="15" t="s">
        <v>170</v>
      </c>
      <c r="C52" s="33" t="s">
        <v>168</v>
      </c>
      <c r="D52" s="6"/>
      <c r="E52" s="26">
        <v>36</v>
      </c>
      <c r="F52" s="22">
        <v>250</v>
      </c>
      <c r="G52" s="23">
        <f>VLOOKUP(B52,'[1]цены -50%'!$A:$C,3,0)</f>
        <v>125</v>
      </c>
      <c r="H52" s="10">
        <f t="shared" si="1"/>
        <v>-0.5</v>
      </c>
    </row>
    <row r="53" spans="1:8" s="5" customFormat="1" ht="36" customHeight="1" x14ac:dyDescent="0.2">
      <c r="A53" s="16">
        <v>48</v>
      </c>
      <c r="B53" s="15" t="s">
        <v>171</v>
      </c>
      <c r="C53" s="33" t="s">
        <v>172</v>
      </c>
      <c r="D53" s="6"/>
      <c r="E53" s="26">
        <v>24</v>
      </c>
      <c r="F53" s="22">
        <v>649</v>
      </c>
      <c r="G53" s="23">
        <f>VLOOKUP(B53,'[1]цены -50%'!$A:$C,3,0)</f>
        <v>325</v>
      </c>
      <c r="H53" s="10">
        <f t="shared" si="1"/>
        <v>-0.49922958397534667</v>
      </c>
    </row>
    <row r="54" spans="1:8" s="5" customFormat="1" ht="36" customHeight="1" x14ac:dyDescent="0.2">
      <c r="A54" s="16">
        <v>49</v>
      </c>
      <c r="B54" s="15" t="s">
        <v>173</v>
      </c>
      <c r="C54" s="33" t="s">
        <v>172</v>
      </c>
      <c r="D54" s="6"/>
      <c r="E54" s="26">
        <v>24</v>
      </c>
      <c r="F54" s="22">
        <v>649</v>
      </c>
      <c r="G54" s="23">
        <f>VLOOKUP(B54,'[1]цены -50%'!$A:$C,3,0)</f>
        <v>325</v>
      </c>
      <c r="H54" s="10">
        <f t="shared" si="1"/>
        <v>-0.49922958397534667</v>
      </c>
    </row>
    <row r="55" spans="1:8" s="5" customFormat="1" ht="36" customHeight="1" x14ac:dyDescent="0.2">
      <c r="A55" s="16">
        <v>50</v>
      </c>
      <c r="B55" s="15" t="s">
        <v>174</v>
      </c>
      <c r="C55" s="33" t="s">
        <v>175</v>
      </c>
      <c r="D55" s="6"/>
      <c r="E55" s="26">
        <v>24</v>
      </c>
      <c r="F55" s="22">
        <v>642</v>
      </c>
      <c r="G55" s="23">
        <f>VLOOKUP(B55,'[1]цены -50%'!$A:$C,3,0)</f>
        <v>321</v>
      </c>
      <c r="H55" s="10">
        <f t="shared" si="1"/>
        <v>-0.5</v>
      </c>
    </row>
    <row r="56" spans="1:8" s="5" customFormat="1" ht="36" customHeight="1" x14ac:dyDescent="0.2">
      <c r="A56" s="16">
        <v>51</v>
      </c>
      <c r="B56" s="15" t="s">
        <v>176</v>
      </c>
      <c r="C56" s="33" t="s">
        <v>175</v>
      </c>
      <c r="D56" s="6"/>
      <c r="E56" s="26">
        <v>24</v>
      </c>
      <c r="F56" s="22">
        <v>642</v>
      </c>
      <c r="G56" s="23">
        <f>VLOOKUP(B56,'[1]цены -50%'!$A:$C,3,0)</f>
        <v>321</v>
      </c>
      <c r="H56" s="10">
        <f t="shared" si="1"/>
        <v>-0.5</v>
      </c>
    </row>
    <row r="57" spans="1:8" s="5" customFormat="1" ht="36" customHeight="1" x14ac:dyDescent="0.2">
      <c r="A57" s="16">
        <v>52</v>
      </c>
      <c r="B57" s="15" t="s">
        <v>177</v>
      </c>
      <c r="C57" s="33" t="s">
        <v>178</v>
      </c>
      <c r="D57" s="6"/>
      <c r="E57" s="26">
        <v>24</v>
      </c>
      <c r="F57" s="22">
        <v>297</v>
      </c>
      <c r="G57" s="23">
        <f>VLOOKUP(B57,'[1]цены -50%'!$A:$C,3,0)</f>
        <v>149</v>
      </c>
      <c r="H57" s="10">
        <f t="shared" si="1"/>
        <v>-0.49831649831649827</v>
      </c>
    </row>
    <row r="58" spans="1:8" s="5" customFormat="1" ht="36" customHeight="1" x14ac:dyDescent="0.2">
      <c r="A58" s="16">
        <v>53</v>
      </c>
      <c r="B58" s="15" t="s">
        <v>179</v>
      </c>
      <c r="C58" s="33" t="s">
        <v>180</v>
      </c>
      <c r="D58" s="6"/>
      <c r="E58" s="26">
        <v>24</v>
      </c>
      <c r="F58" s="22">
        <v>299</v>
      </c>
      <c r="G58" s="23">
        <f>VLOOKUP(B58,'[1]цены -50%'!$A:$C,3,0)</f>
        <v>150</v>
      </c>
      <c r="H58" s="10">
        <f t="shared" si="1"/>
        <v>-0.49832775919732442</v>
      </c>
    </row>
    <row r="59" spans="1:8" s="5" customFormat="1" ht="36" customHeight="1" x14ac:dyDescent="0.2">
      <c r="A59" s="16">
        <v>54</v>
      </c>
      <c r="B59" s="31" t="s">
        <v>181</v>
      </c>
      <c r="C59" s="34" t="s">
        <v>172</v>
      </c>
      <c r="D59" s="21"/>
      <c r="E59" s="26">
        <v>24</v>
      </c>
      <c r="F59" s="25">
        <v>335</v>
      </c>
      <c r="G59" s="25">
        <v>168</v>
      </c>
      <c r="H59" s="29">
        <v>0.5</v>
      </c>
    </row>
    <row r="60" spans="1:8" s="5" customFormat="1" ht="36" customHeight="1" x14ac:dyDescent="0.2">
      <c r="A60" s="16">
        <v>55</v>
      </c>
      <c r="B60" s="15" t="s">
        <v>5</v>
      </c>
      <c r="C60" s="33" t="s">
        <v>6</v>
      </c>
      <c r="D60" s="6"/>
      <c r="E60" s="26">
        <v>16</v>
      </c>
      <c r="F60" s="22">
        <v>850</v>
      </c>
      <c r="G60" s="23">
        <f>VLOOKUP(B60,'[1]цены -50%'!$A:$C,3,0)</f>
        <v>425</v>
      </c>
      <c r="H60" s="10">
        <f t="shared" si="1"/>
        <v>-0.5</v>
      </c>
    </row>
    <row r="61" spans="1:8" s="5" customFormat="1" ht="36" customHeight="1" x14ac:dyDescent="0.2">
      <c r="A61" s="16">
        <v>56</v>
      </c>
      <c r="B61" s="15" t="s">
        <v>7</v>
      </c>
      <c r="C61" s="33" t="s">
        <v>8</v>
      </c>
      <c r="D61" s="6"/>
      <c r="E61" s="26">
        <v>64</v>
      </c>
      <c r="F61" s="22">
        <v>198</v>
      </c>
      <c r="G61" s="23">
        <f>VLOOKUP(B61,'[1]цены -50%'!$A:$C,3,0)</f>
        <v>99</v>
      </c>
      <c r="H61" s="10">
        <f t="shared" ref="H61:H97" si="2">G61/F61-1</f>
        <v>-0.5</v>
      </c>
    </row>
    <row r="62" spans="1:8" s="5" customFormat="1" ht="36" customHeight="1" x14ac:dyDescent="0.2">
      <c r="A62" s="16">
        <v>57</v>
      </c>
      <c r="B62" s="15" t="s">
        <v>9</v>
      </c>
      <c r="C62" s="33" t="s">
        <v>10</v>
      </c>
      <c r="D62" s="6"/>
      <c r="E62" s="26">
        <v>18</v>
      </c>
      <c r="F62" s="22">
        <v>694</v>
      </c>
      <c r="G62" s="23">
        <f>VLOOKUP(B62,'[1]цены -50%'!$A:$C,3,0)</f>
        <v>347</v>
      </c>
      <c r="H62" s="10">
        <f t="shared" si="2"/>
        <v>-0.5</v>
      </c>
    </row>
    <row r="63" spans="1:8" s="5" customFormat="1" ht="36" customHeight="1" x14ac:dyDescent="0.2">
      <c r="A63" s="16">
        <v>58</v>
      </c>
      <c r="B63" s="15" t="s">
        <v>11</v>
      </c>
      <c r="C63" s="33" t="s">
        <v>12</v>
      </c>
      <c r="D63" s="6"/>
      <c r="E63" s="26">
        <v>144</v>
      </c>
      <c r="F63" s="25">
        <v>40</v>
      </c>
      <c r="G63" s="25">
        <v>20</v>
      </c>
      <c r="H63" s="29">
        <v>0.5</v>
      </c>
    </row>
    <row r="64" spans="1:8" s="5" customFormat="1" ht="36" customHeight="1" x14ac:dyDescent="0.2">
      <c r="A64" s="16">
        <v>59</v>
      </c>
      <c r="B64" s="15" t="s">
        <v>13</v>
      </c>
      <c r="C64" s="33" t="s">
        <v>12</v>
      </c>
      <c r="D64" s="6"/>
      <c r="E64" s="26">
        <v>144</v>
      </c>
      <c r="F64" s="22">
        <v>79</v>
      </c>
      <c r="G64" s="23">
        <f>VLOOKUP(B64,'[1]цены -50%'!$A:$C,3,0)</f>
        <v>40</v>
      </c>
      <c r="H64" s="10">
        <f t="shared" si="2"/>
        <v>-0.49367088607594933</v>
      </c>
    </row>
    <row r="65" spans="1:8" s="5" customFormat="1" ht="36" customHeight="1" x14ac:dyDescent="0.2">
      <c r="A65" s="16">
        <v>60</v>
      </c>
      <c r="B65" s="15" t="s">
        <v>14</v>
      </c>
      <c r="C65" s="33" t="s">
        <v>15</v>
      </c>
      <c r="D65" s="6"/>
      <c r="E65" s="26">
        <v>48</v>
      </c>
      <c r="F65" s="25">
        <v>107</v>
      </c>
      <c r="G65" s="25">
        <v>54</v>
      </c>
      <c r="H65" s="29">
        <v>0.5</v>
      </c>
    </row>
    <row r="66" spans="1:8" s="5" customFormat="1" ht="36" customHeight="1" x14ac:dyDescent="0.2">
      <c r="A66" s="16">
        <v>61</v>
      </c>
      <c r="B66" s="15" t="s">
        <v>16</v>
      </c>
      <c r="C66" s="33" t="s">
        <v>17</v>
      </c>
      <c r="D66" s="6"/>
      <c r="E66" s="26">
        <v>144</v>
      </c>
      <c r="F66" s="25">
        <v>44</v>
      </c>
      <c r="G66" s="25">
        <v>22</v>
      </c>
      <c r="H66" s="29">
        <v>0.5</v>
      </c>
    </row>
    <row r="67" spans="1:8" s="5" customFormat="1" ht="36" customHeight="1" x14ac:dyDescent="0.2">
      <c r="A67" s="16">
        <v>62</v>
      </c>
      <c r="B67" s="15" t="s">
        <v>18</v>
      </c>
      <c r="C67" s="33" t="s">
        <v>19</v>
      </c>
      <c r="D67" s="6"/>
      <c r="E67" s="26">
        <v>36</v>
      </c>
      <c r="F67" s="22">
        <v>342</v>
      </c>
      <c r="G67" s="23">
        <f>VLOOKUP(B67,'[1]цены -50%'!$A:$C,3,0)</f>
        <v>171</v>
      </c>
      <c r="H67" s="10">
        <f t="shared" si="2"/>
        <v>-0.5</v>
      </c>
    </row>
    <row r="68" spans="1:8" s="5" customFormat="1" ht="36" customHeight="1" x14ac:dyDescent="0.2">
      <c r="A68" s="16">
        <v>63</v>
      </c>
      <c r="B68" s="15" t="s">
        <v>20</v>
      </c>
      <c r="C68" s="33" t="s">
        <v>19</v>
      </c>
      <c r="D68" s="6"/>
      <c r="E68" s="26">
        <v>36</v>
      </c>
      <c r="F68" s="22">
        <v>330</v>
      </c>
      <c r="G68" s="23">
        <f>VLOOKUP(B68,'[1]цены -50%'!$A:$C,3,0)</f>
        <v>165</v>
      </c>
      <c r="H68" s="10">
        <f t="shared" si="2"/>
        <v>-0.5</v>
      </c>
    </row>
    <row r="69" spans="1:8" s="5" customFormat="1" ht="36" customHeight="1" x14ac:dyDescent="0.2">
      <c r="A69" s="16">
        <v>64</v>
      </c>
      <c r="B69" s="15" t="s">
        <v>21</v>
      </c>
      <c r="C69" s="33" t="s">
        <v>22</v>
      </c>
      <c r="D69" s="6"/>
      <c r="E69" s="26">
        <v>24</v>
      </c>
      <c r="F69" s="22">
        <v>218</v>
      </c>
      <c r="G69" s="23">
        <f>VLOOKUP(B69,'[1]цены -50%'!$A:$C,3,0)</f>
        <v>109</v>
      </c>
      <c r="H69" s="10">
        <f t="shared" si="2"/>
        <v>-0.5</v>
      </c>
    </row>
    <row r="70" spans="1:8" s="5" customFormat="1" ht="36" customHeight="1" x14ac:dyDescent="0.2">
      <c r="A70" s="16">
        <v>65</v>
      </c>
      <c r="B70" s="15" t="s">
        <v>23</v>
      </c>
      <c r="C70" s="33" t="s">
        <v>22</v>
      </c>
      <c r="D70" s="6"/>
      <c r="E70" s="26">
        <v>24</v>
      </c>
      <c r="F70" s="22">
        <v>248</v>
      </c>
      <c r="G70" s="23">
        <f>VLOOKUP(B70,'[1]цены -50%'!$A:$C,3,0)</f>
        <v>124</v>
      </c>
      <c r="H70" s="10">
        <f t="shared" si="2"/>
        <v>-0.5</v>
      </c>
    </row>
    <row r="71" spans="1:8" s="5" customFormat="1" ht="36" customHeight="1" x14ac:dyDescent="0.2">
      <c r="A71" s="16">
        <v>66</v>
      </c>
      <c r="B71" s="15" t="s">
        <v>24</v>
      </c>
      <c r="C71" s="33" t="s">
        <v>22</v>
      </c>
      <c r="D71" s="6"/>
      <c r="E71" s="26">
        <v>24</v>
      </c>
      <c r="F71" s="22">
        <v>218</v>
      </c>
      <c r="G71" s="23">
        <f>VLOOKUP(B71,'[1]цены -50%'!$A:$C,3,0)</f>
        <v>109</v>
      </c>
      <c r="H71" s="10">
        <f t="shared" si="2"/>
        <v>-0.5</v>
      </c>
    </row>
    <row r="72" spans="1:8" s="5" customFormat="1" ht="36" customHeight="1" x14ac:dyDescent="0.2">
      <c r="A72" s="16">
        <v>67</v>
      </c>
      <c r="B72" s="15" t="s">
        <v>25</v>
      </c>
      <c r="C72" s="33" t="s">
        <v>22</v>
      </c>
      <c r="D72" s="6"/>
      <c r="E72" s="26">
        <v>24</v>
      </c>
      <c r="F72" s="22">
        <v>218</v>
      </c>
      <c r="G72" s="23">
        <f>VLOOKUP(B72,'[1]цены -50%'!$A:$C,3,0)</f>
        <v>109</v>
      </c>
      <c r="H72" s="10">
        <f t="shared" si="2"/>
        <v>-0.5</v>
      </c>
    </row>
    <row r="73" spans="1:8" s="5" customFormat="1" ht="36" customHeight="1" x14ac:dyDescent="0.2">
      <c r="A73" s="16">
        <v>68</v>
      </c>
      <c r="B73" s="15" t="s">
        <v>26</v>
      </c>
      <c r="C73" s="33" t="s">
        <v>27</v>
      </c>
      <c r="D73" s="6"/>
      <c r="E73" s="26">
        <v>24</v>
      </c>
      <c r="F73" s="22">
        <v>118</v>
      </c>
      <c r="G73" s="23">
        <f>VLOOKUP(B73,'[1]цены -50%'!$A:$C,3,0)</f>
        <v>59</v>
      </c>
      <c r="H73" s="10">
        <f t="shared" si="2"/>
        <v>-0.5</v>
      </c>
    </row>
    <row r="74" spans="1:8" s="5" customFormat="1" ht="36" customHeight="1" x14ac:dyDescent="0.2">
      <c r="A74" s="16">
        <v>69</v>
      </c>
      <c r="B74" s="15" t="s">
        <v>28</v>
      </c>
      <c r="C74" s="33" t="s">
        <v>29</v>
      </c>
      <c r="D74" s="6"/>
      <c r="E74" s="26">
        <v>24</v>
      </c>
      <c r="F74" s="25">
        <v>73</v>
      </c>
      <c r="G74" s="25">
        <v>37</v>
      </c>
      <c r="H74" s="29">
        <v>0.5</v>
      </c>
    </row>
    <row r="75" spans="1:8" s="5" customFormat="1" ht="36" customHeight="1" x14ac:dyDescent="0.2">
      <c r="A75" s="16">
        <v>70</v>
      </c>
      <c r="B75" s="15" t="s">
        <v>30</v>
      </c>
      <c r="C75" s="33" t="s">
        <v>29</v>
      </c>
      <c r="D75" s="6"/>
      <c r="E75" s="26">
        <v>24</v>
      </c>
      <c r="F75" s="22">
        <v>146</v>
      </c>
      <c r="G75" s="23">
        <f>VLOOKUP(B75,'[1]цены -50%'!$A:$C,3,0)</f>
        <v>73</v>
      </c>
      <c r="H75" s="10">
        <f t="shared" si="2"/>
        <v>-0.5</v>
      </c>
    </row>
    <row r="76" spans="1:8" s="5" customFormat="1" ht="36" customHeight="1" x14ac:dyDescent="0.2">
      <c r="A76" s="16">
        <v>71</v>
      </c>
      <c r="B76" s="15" t="s">
        <v>63</v>
      </c>
      <c r="C76" s="33" t="s">
        <v>64</v>
      </c>
      <c r="D76" s="6"/>
      <c r="E76" s="26">
        <v>12</v>
      </c>
      <c r="F76" s="22">
        <v>323</v>
      </c>
      <c r="G76" s="23">
        <f>VLOOKUP(B76,'[1]цены -50%'!$A:$C,3,0)</f>
        <v>162</v>
      </c>
      <c r="H76" s="10">
        <f t="shared" si="2"/>
        <v>-0.49845201238390091</v>
      </c>
    </row>
    <row r="77" spans="1:8" s="5" customFormat="1" ht="36" customHeight="1" x14ac:dyDescent="0.2">
      <c r="A77" s="16">
        <v>72</v>
      </c>
      <c r="B77" s="15" t="s">
        <v>65</v>
      </c>
      <c r="C77" s="33" t="s">
        <v>66</v>
      </c>
      <c r="D77" s="6"/>
      <c r="E77" s="26">
        <v>6</v>
      </c>
      <c r="F77" s="22">
        <v>418</v>
      </c>
      <c r="G77" s="23">
        <f>VLOOKUP(B77,'[1]цены -50%'!$A:$C,3,0)</f>
        <v>209</v>
      </c>
      <c r="H77" s="10">
        <f t="shared" si="2"/>
        <v>-0.5</v>
      </c>
    </row>
    <row r="78" spans="1:8" s="5" customFormat="1" ht="36" customHeight="1" x14ac:dyDescent="0.2">
      <c r="A78" s="16">
        <v>73</v>
      </c>
      <c r="B78" s="15" t="s">
        <v>67</v>
      </c>
      <c r="C78" s="33" t="s">
        <v>66</v>
      </c>
      <c r="D78" s="6"/>
      <c r="E78" s="26">
        <v>6</v>
      </c>
      <c r="F78" s="22">
        <v>436</v>
      </c>
      <c r="G78" s="23">
        <f>VLOOKUP(B78,'[1]цены -50%'!$A:$C,3,0)</f>
        <v>218</v>
      </c>
      <c r="H78" s="10">
        <f t="shared" si="2"/>
        <v>-0.5</v>
      </c>
    </row>
    <row r="79" spans="1:8" s="5" customFormat="1" ht="36" customHeight="1" x14ac:dyDescent="0.2">
      <c r="A79" s="16">
        <v>74</v>
      </c>
      <c r="B79" s="15" t="s">
        <v>68</v>
      </c>
      <c r="C79" s="33" t="s">
        <v>69</v>
      </c>
      <c r="D79" s="6"/>
      <c r="E79" s="26">
        <v>24</v>
      </c>
      <c r="F79" s="22">
        <v>137</v>
      </c>
      <c r="G79" s="23">
        <f>VLOOKUP(B79,'[1]цены -50%'!$A:$C,3,0)</f>
        <v>69</v>
      </c>
      <c r="H79" s="10">
        <f t="shared" si="2"/>
        <v>-0.4963503649635036</v>
      </c>
    </row>
    <row r="80" spans="1:8" s="5" customFormat="1" ht="36" customHeight="1" x14ac:dyDescent="0.2">
      <c r="A80" s="16">
        <v>75</v>
      </c>
      <c r="B80" s="15" t="s">
        <v>70</v>
      </c>
      <c r="C80" s="33" t="s">
        <v>71</v>
      </c>
      <c r="D80" s="6"/>
      <c r="E80" s="26">
        <v>6</v>
      </c>
      <c r="F80" s="25">
        <v>266</v>
      </c>
      <c r="G80" s="25">
        <v>133</v>
      </c>
      <c r="H80" s="29">
        <v>0.5</v>
      </c>
    </row>
    <row r="81" spans="1:10" s="5" customFormat="1" ht="36" customHeight="1" x14ac:dyDescent="0.2">
      <c r="A81" s="16">
        <v>76</v>
      </c>
      <c r="B81" s="15" t="s">
        <v>72</v>
      </c>
      <c r="C81" s="33" t="s">
        <v>73</v>
      </c>
      <c r="D81" s="6"/>
      <c r="E81" s="26">
        <v>48</v>
      </c>
      <c r="F81" s="22">
        <v>73</v>
      </c>
      <c r="G81" s="23">
        <f>VLOOKUP(B81,'[1]цены -50%'!$A:$C,3,0)</f>
        <v>37</v>
      </c>
      <c r="H81" s="10">
        <f t="shared" si="2"/>
        <v>-0.49315068493150682</v>
      </c>
    </row>
    <row r="82" spans="1:10" s="5" customFormat="1" ht="36" customHeight="1" x14ac:dyDescent="0.2">
      <c r="A82" s="16">
        <v>77</v>
      </c>
      <c r="B82" s="15" t="s">
        <v>74</v>
      </c>
      <c r="C82" s="33" t="s">
        <v>75</v>
      </c>
      <c r="D82" s="6"/>
      <c r="E82" s="26">
        <v>36</v>
      </c>
      <c r="F82" s="22">
        <v>110</v>
      </c>
      <c r="G82" s="23">
        <f>VLOOKUP(B82,'[1]цены -50%'!$A:$C,3,0)</f>
        <v>55</v>
      </c>
      <c r="H82" s="10">
        <f t="shared" si="2"/>
        <v>-0.5</v>
      </c>
    </row>
    <row r="83" spans="1:10" s="5" customFormat="1" ht="36" customHeight="1" x14ac:dyDescent="0.2">
      <c r="A83" s="16">
        <v>78</v>
      </c>
      <c r="B83" s="15" t="s">
        <v>76</v>
      </c>
      <c r="C83" s="33" t="s">
        <v>77</v>
      </c>
      <c r="D83" s="6"/>
      <c r="E83" s="26">
        <v>36</v>
      </c>
      <c r="F83" s="22">
        <v>110</v>
      </c>
      <c r="G83" s="23">
        <f>VLOOKUP(B83,'[1]цены -50%'!$A:$C,3,0)</f>
        <v>55</v>
      </c>
      <c r="H83" s="10">
        <f t="shared" si="2"/>
        <v>-0.5</v>
      </c>
      <c r="J83" s="21"/>
    </row>
    <row r="84" spans="1:10" s="5" customFormat="1" ht="36" customHeight="1" x14ac:dyDescent="0.2">
      <c r="A84" s="16">
        <v>79</v>
      </c>
      <c r="B84" s="15" t="s">
        <v>78</v>
      </c>
      <c r="C84" s="33" t="s">
        <v>79</v>
      </c>
      <c r="D84" s="6"/>
      <c r="E84" s="26">
        <v>72</v>
      </c>
      <c r="F84" s="22">
        <v>51</v>
      </c>
      <c r="G84" s="23">
        <f>VLOOKUP(B84,'[1]цены -50%'!$A:$C,3,0)</f>
        <v>26</v>
      </c>
      <c r="H84" s="10">
        <f t="shared" si="2"/>
        <v>-0.49019607843137258</v>
      </c>
    </row>
    <row r="85" spans="1:10" s="5" customFormat="1" ht="36" customHeight="1" x14ac:dyDescent="0.2">
      <c r="A85" s="16">
        <v>80</v>
      </c>
      <c r="B85" s="15" t="s">
        <v>80</v>
      </c>
      <c r="C85" s="33" t="s">
        <v>81</v>
      </c>
      <c r="D85" s="6"/>
      <c r="E85" s="26">
        <v>6</v>
      </c>
      <c r="F85" s="25">
        <v>244</v>
      </c>
      <c r="G85" s="25">
        <v>122</v>
      </c>
      <c r="H85" s="29">
        <v>0.5</v>
      </c>
    </row>
    <row r="86" spans="1:10" s="5" customFormat="1" ht="36" customHeight="1" x14ac:dyDescent="0.2">
      <c r="A86" s="32">
        <v>81</v>
      </c>
      <c r="B86" s="31" t="s">
        <v>192</v>
      </c>
      <c r="C86" s="34" t="s">
        <v>193</v>
      </c>
      <c r="D86" s="21"/>
      <c r="E86" s="26">
        <v>8</v>
      </c>
      <c r="F86" s="25">
        <v>318</v>
      </c>
      <c r="G86" s="25">
        <v>159</v>
      </c>
      <c r="H86" s="29">
        <v>0.5</v>
      </c>
    </row>
    <row r="87" spans="1:10" s="5" customFormat="1" ht="36" customHeight="1" x14ac:dyDescent="0.2">
      <c r="A87" s="16">
        <v>82</v>
      </c>
      <c r="B87" s="15" t="s">
        <v>82</v>
      </c>
      <c r="C87" s="33" t="s">
        <v>83</v>
      </c>
      <c r="D87" s="6"/>
      <c r="E87" s="26">
        <v>72</v>
      </c>
      <c r="F87" s="22">
        <v>49</v>
      </c>
      <c r="G87" s="23">
        <f>VLOOKUP(B87,'[1]цены -50%'!$A:$C,3,0)</f>
        <v>25</v>
      </c>
      <c r="H87" s="10">
        <f t="shared" si="2"/>
        <v>-0.48979591836734693</v>
      </c>
    </row>
    <row r="88" spans="1:10" s="5" customFormat="1" ht="36" customHeight="1" x14ac:dyDescent="0.2">
      <c r="A88" s="16">
        <v>83</v>
      </c>
      <c r="B88" s="15" t="s">
        <v>97</v>
      </c>
      <c r="C88" s="33" t="s">
        <v>98</v>
      </c>
      <c r="D88" s="6"/>
      <c r="E88" s="26">
        <v>48</v>
      </c>
      <c r="F88" s="22">
        <v>142</v>
      </c>
      <c r="G88" s="23">
        <f>VLOOKUP(B88,'[1]цены -50%'!$A:$C,3,0)</f>
        <v>71</v>
      </c>
      <c r="H88" s="10">
        <f t="shared" si="2"/>
        <v>-0.5</v>
      </c>
    </row>
    <row r="89" spans="1:10" s="5" customFormat="1" ht="36" customHeight="1" x14ac:dyDescent="0.2">
      <c r="A89" s="16">
        <v>84</v>
      </c>
      <c r="B89" s="15" t="s">
        <v>99</v>
      </c>
      <c r="C89" s="33" t="s">
        <v>98</v>
      </c>
      <c r="D89" s="6"/>
      <c r="E89" s="26">
        <v>48</v>
      </c>
      <c r="F89" s="22">
        <v>142</v>
      </c>
      <c r="G89" s="23">
        <f>VLOOKUP(B89,'[1]цены -50%'!$A:$C,3,0)</f>
        <v>71</v>
      </c>
      <c r="H89" s="10">
        <f t="shared" si="2"/>
        <v>-0.5</v>
      </c>
    </row>
    <row r="90" spans="1:10" s="5" customFormat="1" ht="36" customHeight="1" x14ac:dyDescent="0.2">
      <c r="A90" s="16">
        <v>85</v>
      </c>
      <c r="B90" s="15" t="s">
        <v>100</v>
      </c>
      <c r="C90" s="33" t="s">
        <v>101</v>
      </c>
      <c r="D90" s="6"/>
      <c r="E90" s="26">
        <v>72</v>
      </c>
      <c r="F90" s="22">
        <v>238</v>
      </c>
      <c r="G90" s="23">
        <f>VLOOKUP(B90,'[1]цены -50%'!$A:$C,3,0)</f>
        <v>119</v>
      </c>
      <c r="H90" s="10">
        <f t="shared" si="2"/>
        <v>-0.5</v>
      </c>
    </row>
    <row r="91" spans="1:10" s="5" customFormat="1" ht="36" customHeight="1" x14ac:dyDescent="0.2">
      <c r="A91" s="16">
        <v>86</v>
      </c>
      <c r="B91" s="15" t="s">
        <v>102</v>
      </c>
      <c r="C91" s="33" t="s">
        <v>103</v>
      </c>
      <c r="D91" s="6"/>
      <c r="E91" s="26">
        <v>36</v>
      </c>
      <c r="F91" s="22">
        <v>195</v>
      </c>
      <c r="G91" s="23">
        <f>VLOOKUP(B91,'[1]цены -50%'!$A:$C,3,0)</f>
        <v>98</v>
      </c>
      <c r="H91" s="10">
        <f t="shared" si="2"/>
        <v>-0.49743589743589745</v>
      </c>
    </row>
    <row r="92" spans="1:10" s="5" customFormat="1" ht="36" customHeight="1" x14ac:dyDescent="0.2">
      <c r="A92" s="16">
        <v>87</v>
      </c>
      <c r="B92" s="15" t="s">
        <v>104</v>
      </c>
      <c r="C92" s="33" t="s">
        <v>103</v>
      </c>
      <c r="D92" s="6"/>
      <c r="E92" s="26">
        <v>36</v>
      </c>
      <c r="F92" s="22">
        <v>195</v>
      </c>
      <c r="G92" s="23">
        <f>VLOOKUP(B92,'[1]цены -50%'!$A:$C,3,0)</f>
        <v>98</v>
      </c>
      <c r="H92" s="10">
        <f t="shared" si="2"/>
        <v>-0.49743589743589745</v>
      </c>
    </row>
    <row r="93" spans="1:10" s="5" customFormat="1" ht="36" customHeight="1" x14ac:dyDescent="0.2">
      <c r="A93" s="16">
        <v>88</v>
      </c>
      <c r="B93" s="15" t="s">
        <v>105</v>
      </c>
      <c r="C93" s="33" t="s">
        <v>106</v>
      </c>
      <c r="D93" s="6"/>
      <c r="E93" s="26">
        <v>36</v>
      </c>
      <c r="F93" s="22">
        <v>297</v>
      </c>
      <c r="G93" s="23">
        <f>VLOOKUP(B93,'[1]цены -50%'!$A:$C,3,0)</f>
        <v>149</v>
      </c>
      <c r="H93" s="10">
        <f t="shared" si="2"/>
        <v>-0.49831649831649827</v>
      </c>
    </row>
    <row r="94" spans="1:10" s="5" customFormat="1" ht="36" customHeight="1" x14ac:dyDescent="0.2">
      <c r="A94" s="16">
        <v>89</v>
      </c>
      <c r="B94" s="15" t="s">
        <v>107</v>
      </c>
      <c r="C94" s="33" t="s">
        <v>108</v>
      </c>
      <c r="D94" s="6"/>
      <c r="E94" s="26">
        <v>36</v>
      </c>
      <c r="F94" s="22">
        <v>172</v>
      </c>
      <c r="G94" s="23">
        <f>VLOOKUP(B94,'[1]цены -50%'!$A:$C,3,0)</f>
        <v>86</v>
      </c>
      <c r="H94" s="10">
        <f t="shared" si="2"/>
        <v>-0.5</v>
      </c>
    </row>
    <row r="95" spans="1:10" s="5" customFormat="1" ht="36" customHeight="1" x14ac:dyDescent="0.2">
      <c r="A95" s="16">
        <v>90</v>
      </c>
      <c r="B95" s="15" t="s">
        <v>109</v>
      </c>
      <c r="C95" s="33" t="s">
        <v>110</v>
      </c>
      <c r="D95" s="6"/>
      <c r="E95" s="26">
        <v>24</v>
      </c>
      <c r="F95" s="22">
        <v>337</v>
      </c>
      <c r="G95" s="23">
        <f>VLOOKUP(B95,'[1]цены -50%'!$A:$C,3,0)</f>
        <v>169</v>
      </c>
      <c r="H95" s="10">
        <f t="shared" si="2"/>
        <v>-0.49851632047477745</v>
      </c>
    </row>
    <row r="96" spans="1:10" s="5" customFormat="1" ht="36" customHeight="1" x14ac:dyDescent="0.2">
      <c r="A96" s="16">
        <v>91</v>
      </c>
      <c r="B96" s="15" t="s">
        <v>111</v>
      </c>
      <c r="C96" s="33" t="s">
        <v>110</v>
      </c>
      <c r="D96" s="6"/>
      <c r="E96" s="26">
        <v>24</v>
      </c>
      <c r="F96" s="25">
        <v>169</v>
      </c>
      <c r="G96" s="25">
        <v>85</v>
      </c>
      <c r="H96" s="29">
        <v>0.5</v>
      </c>
    </row>
    <row r="97" spans="1:8" s="5" customFormat="1" ht="36" customHeight="1" x14ac:dyDescent="0.2">
      <c r="A97" s="16">
        <v>92</v>
      </c>
      <c r="B97" s="15" t="s">
        <v>112</v>
      </c>
      <c r="C97" s="33" t="s">
        <v>113</v>
      </c>
      <c r="D97" s="6"/>
      <c r="E97" s="26">
        <v>24</v>
      </c>
      <c r="F97" s="22">
        <v>230</v>
      </c>
      <c r="G97" s="23">
        <f>VLOOKUP(B97,'[1]цены -50%'!$A:$C,3,0)</f>
        <v>115</v>
      </c>
      <c r="H97" s="10">
        <f t="shared" si="2"/>
        <v>-0.5</v>
      </c>
    </row>
    <row r="98" spans="1:8" s="5" customFormat="1" ht="36" customHeight="1" x14ac:dyDescent="0.2">
      <c r="A98" s="16">
        <v>93</v>
      </c>
      <c r="B98" s="15" t="s">
        <v>129</v>
      </c>
      <c r="C98" s="33" t="s">
        <v>130</v>
      </c>
      <c r="D98" s="6"/>
      <c r="E98" s="26">
        <v>24</v>
      </c>
      <c r="F98" s="22">
        <v>285</v>
      </c>
      <c r="G98" s="23">
        <f>VLOOKUP(B98,'[1]цены -50%'!$A:$C,3,0)</f>
        <v>143</v>
      </c>
      <c r="H98" s="10">
        <f t="shared" ref="H98:H109" si="3">G98/F98-1</f>
        <v>-0.49824561403508771</v>
      </c>
    </row>
    <row r="99" spans="1:8" s="5" customFormat="1" ht="36" customHeight="1" x14ac:dyDescent="0.2">
      <c r="A99" s="16">
        <v>94</v>
      </c>
      <c r="B99" s="15" t="s">
        <v>131</v>
      </c>
      <c r="C99" s="33" t="s">
        <v>130</v>
      </c>
      <c r="D99" s="6"/>
      <c r="E99" s="26">
        <v>24</v>
      </c>
      <c r="F99" s="22">
        <v>285</v>
      </c>
      <c r="G99" s="23">
        <f>VLOOKUP(B99,'[1]цены -50%'!$A:$C,3,0)</f>
        <v>143</v>
      </c>
      <c r="H99" s="10">
        <f t="shared" si="3"/>
        <v>-0.49824561403508771</v>
      </c>
    </row>
    <row r="100" spans="1:8" s="5" customFormat="1" ht="36" customHeight="1" x14ac:dyDescent="0.2">
      <c r="A100" s="16">
        <v>95</v>
      </c>
      <c r="B100" s="15" t="s">
        <v>132</v>
      </c>
      <c r="C100" s="33" t="s">
        <v>130</v>
      </c>
      <c r="D100" s="6"/>
      <c r="E100" s="26">
        <v>24</v>
      </c>
      <c r="F100" s="22">
        <v>285</v>
      </c>
      <c r="G100" s="23">
        <f>VLOOKUP(B100,'[1]цены -50%'!$A:$C,3,0)</f>
        <v>143</v>
      </c>
      <c r="H100" s="10">
        <f t="shared" si="3"/>
        <v>-0.49824561403508771</v>
      </c>
    </row>
    <row r="101" spans="1:8" s="5" customFormat="1" ht="36" customHeight="1" x14ac:dyDescent="0.2">
      <c r="A101" s="16">
        <v>96</v>
      </c>
      <c r="B101" s="15" t="s">
        <v>133</v>
      </c>
      <c r="C101" s="33" t="s">
        <v>134</v>
      </c>
      <c r="D101" s="6"/>
      <c r="E101" s="26">
        <v>16</v>
      </c>
      <c r="F101" s="22">
        <v>335</v>
      </c>
      <c r="G101" s="23">
        <f>VLOOKUP(B101,'[1]цены -50%'!$A:$C,3,0)</f>
        <v>168</v>
      </c>
      <c r="H101" s="10">
        <f t="shared" si="3"/>
        <v>-0.4985074626865672</v>
      </c>
    </row>
    <row r="102" spans="1:8" s="5" customFormat="1" ht="36" customHeight="1" x14ac:dyDescent="0.2">
      <c r="A102" s="16">
        <v>97</v>
      </c>
      <c r="B102" s="15" t="s">
        <v>135</v>
      </c>
      <c r="C102" s="33" t="s">
        <v>134</v>
      </c>
      <c r="D102" s="6"/>
      <c r="E102" s="26">
        <v>16</v>
      </c>
      <c r="F102" s="22">
        <v>335</v>
      </c>
      <c r="G102" s="23">
        <f>VLOOKUP(B102,'[1]цены -50%'!$A:$C,3,0)</f>
        <v>168</v>
      </c>
      <c r="H102" s="10">
        <f t="shared" si="3"/>
        <v>-0.4985074626865672</v>
      </c>
    </row>
    <row r="103" spans="1:8" s="5" customFormat="1" ht="36" customHeight="1" x14ac:dyDescent="0.2">
      <c r="A103" s="16">
        <v>98</v>
      </c>
      <c r="B103" s="15" t="s">
        <v>136</v>
      </c>
      <c r="C103" s="33" t="s">
        <v>134</v>
      </c>
      <c r="D103" s="6"/>
      <c r="E103" s="26">
        <v>16</v>
      </c>
      <c r="F103" s="22">
        <v>335</v>
      </c>
      <c r="G103" s="23">
        <f>VLOOKUP(B103,'[1]цены -50%'!$A:$C,3,0)</f>
        <v>168</v>
      </c>
      <c r="H103" s="10">
        <f t="shared" si="3"/>
        <v>-0.4985074626865672</v>
      </c>
    </row>
    <row r="104" spans="1:8" s="5" customFormat="1" ht="36" customHeight="1" x14ac:dyDescent="0.2">
      <c r="A104" s="16">
        <v>99</v>
      </c>
      <c r="B104" s="15" t="s">
        <v>137</v>
      </c>
      <c r="C104" s="33" t="s">
        <v>138</v>
      </c>
      <c r="D104" s="6"/>
      <c r="E104" s="26">
        <v>36</v>
      </c>
      <c r="F104" s="22">
        <v>210</v>
      </c>
      <c r="G104" s="23">
        <f>VLOOKUP(B104,'[1]цены -50%'!$A:$C,3,0)</f>
        <v>105</v>
      </c>
      <c r="H104" s="10">
        <f t="shared" si="3"/>
        <v>-0.5</v>
      </c>
    </row>
    <row r="105" spans="1:8" s="5" customFormat="1" ht="36" customHeight="1" x14ac:dyDescent="0.2">
      <c r="A105" s="16">
        <v>100</v>
      </c>
      <c r="B105" s="15" t="s">
        <v>139</v>
      </c>
      <c r="C105" s="33" t="s">
        <v>138</v>
      </c>
      <c r="D105" s="6"/>
      <c r="E105" s="26">
        <v>36</v>
      </c>
      <c r="F105" s="22">
        <v>210</v>
      </c>
      <c r="G105" s="23">
        <f>VLOOKUP(B105,'[1]цены -50%'!$A:$C,3,0)</f>
        <v>105</v>
      </c>
      <c r="H105" s="10">
        <f t="shared" si="3"/>
        <v>-0.5</v>
      </c>
    </row>
    <row r="106" spans="1:8" s="5" customFormat="1" ht="36" customHeight="1" x14ac:dyDescent="0.2">
      <c r="A106" s="16">
        <v>101</v>
      </c>
      <c r="B106" s="15" t="s">
        <v>140</v>
      </c>
      <c r="C106" s="33" t="s">
        <v>138</v>
      </c>
      <c r="D106" s="6"/>
      <c r="E106" s="26">
        <v>36</v>
      </c>
      <c r="F106" s="22">
        <v>210</v>
      </c>
      <c r="G106" s="23">
        <f>VLOOKUP(B106,'[1]цены -50%'!$A:$C,3,0)</f>
        <v>105</v>
      </c>
      <c r="H106" s="10">
        <f t="shared" si="3"/>
        <v>-0.5</v>
      </c>
    </row>
    <row r="107" spans="1:8" s="5" customFormat="1" ht="36" customHeight="1" x14ac:dyDescent="0.2">
      <c r="A107" s="16">
        <v>102</v>
      </c>
      <c r="B107" s="15" t="s">
        <v>141</v>
      </c>
      <c r="C107" s="33" t="s">
        <v>138</v>
      </c>
      <c r="D107" s="6"/>
      <c r="E107" s="26">
        <v>36</v>
      </c>
      <c r="F107" s="22">
        <v>210</v>
      </c>
      <c r="G107" s="23">
        <f>VLOOKUP(B107,'[1]цены -50%'!$A:$C,3,0)</f>
        <v>105</v>
      </c>
      <c r="H107" s="10">
        <f t="shared" si="3"/>
        <v>-0.5</v>
      </c>
    </row>
    <row r="108" spans="1:8" s="5" customFormat="1" ht="36" customHeight="1" x14ac:dyDescent="0.2">
      <c r="A108" s="16">
        <v>103</v>
      </c>
      <c r="B108" s="15" t="s">
        <v>142</v>
      </c>
      <c r="C108" s="33" t="s">
        <v>143</v>
      </c>
      <c r="D108" s="6"/>
      <c r="E108" s="26">
        <v>36</v>
      </c>
      <c r="F108" s="22">
        <v>200</v>
      </c>
      <c r="G108" s="23">
        <f>VLOOKUP(B108,'[1]цены -50%'!$A:$C,3,0)</f>
        <v>100</v>
      </c>
      <c r="H108" s="10">
        <f t="shared" si="3"/>
        <v>-0.5</v>
      </c>
    </row>
    <row r="109" spans="1:8" s="5" customFormat="1" ht="36" customHeight="1" x14ac:dyDescent="0.2">
      <c r="A109" s="16">
        <v>104</v>
      </c>
      <c r="B109" s="15" t="s">
        <v>144</v>
      </c>
      <c r="C109" s="33" t="s">
        <v>145</v>
      </c>
      <c r="D109" s="6"/>
      <c r="E109" s="26">
        <v>36</v>
      </c>
      <c r="F109" s="22">
        <v>360</v>
      </c>
      <c r="G109" s="23">
        <f>VLOOKUP(B109,'[1]цены -50%'!$A:$C,3,0)</f>
        <v>180</v>
      </c>
      <c r="H109" s="10">
        <f t="shared" si="3"/>
        <v>-0.5</v>
      </c>
    </row>
    <row r="110" spans="1:8" s="5" customFormat="1" ht="36" customHeight="1" x14ac:dyDescent="0.2">
      <c r="A110" s="16">
        <v>105</v>
      </c>
      <c r="B110" s="31" t="s">
        <v>146</v>
      </c>
      <c r="C110" s="34" t="s">
        <v>145</v>
      </c>
      <c r="D110" s="21"/>
      <c r="E110" s="26">
        <v>36</v>
      </c>
      <c r="F110" s="25">
        <v>180</v>
      </c>
      <c r="G110" s="25">
        <v>90</v>
      </c>
      <c r="H110" s="29">
        <v>0.5</v>
      </c>
    </row>
    <row r="111" spans="1:8" s="5" customFormat="1" ht="36" customHeight="1" x14ac:dyDescent="0.2">
      <c r="A111" s="16">
        <v>106</v>
      </c>
      <c r="B111" s="31" t="s">
        <v>147</v>
      </c>
      <c r="C111" s="34" t="s">
        <v>148</v>
      </c>
      <c r="D111" s="21"/>
      <c r="E111" s="26">
        <v>24</v>
      </c>
      <c r="F111" s="25">
        <v>225</v>
      </c>
      <c r="G111" s="25">
        <v>113</v>
      </c>
      <c r="H111" s="29">
        <v>0.5</v>
      </c>
    </row>
    <row r="112" spans="1:8" ht="44.25" customHeight="1" x14ac:dyDescent="0.2">
      <c r="A112" s="2">
        <v>107</v>
      </c>
      <c r="B112" s="31" t="s">
        <v>188</v>
      </c>
      <c r="C112" s="34" t="s">
        <v>189</v>
      </c>
      <c r="D112" s="21"/>
      <c r="E112" s="26">
        <v>18</v>
      </c>
      <c r="F112" s="25">
        <v>616</v>
      </c>
      <c r="G112" s="25">
        <v>308</v>
      </c>
      <c r="H112" s="29">
        <v>0.5</v>
      </c>
    </row>
    <row r="113" spans="1:8" ht="44.25" customHeight="1" x14ac:dyDescent="0.2">
      <c r="A113" s="32">
        <v>108</v>
      </c>
      <c r="B113" s="31" t="s">
        <v>190</v>
      </c>
      <c r="C113" s="34" t="s">
        <v>191</v>
      </c>
      <c r="D113" s="21"/>
      <c r="E113" s="26">
        <v>18</v>
      </c>
      <c r="F113" s="25">
        <v>616</v>
      </c>
      <c r="G113" s="25">
        <v>308</v>
      </c>
      <c r="H113" s="29">
        <v>0.5</v>
      </c>
    </row>
    <row r="114" spans="1:8" ht="44.25" customHeight="1" x14ac:dyDescent="0.2">
      <c r="A114" s="32">
        <v>109</v>
      </c>
      <c r="B114" s="31" t="s">
        <v>194</v>
      </c>
      <c r="C114" s="34" t="s">
        <v>195</v>
      </c>
      <c r="D114" s="21"/>
      <c r="E114" s="26">
        <v>36</v>
      </c>
      <c r="F114" s="25">
        <v>350</v>
      </c>
      <c r="G114" s="25">
        <v>175</v>
      </c>
      <c r="H114" s="29">
        <v>0.5</v>
      </c>
    </row>
    <row r="115" spans="1:8" ht="44.25" customHeight="1" x14ac:dyDescent="0.2">
      <c r="A115" s="32">
        <v>110</v>
      </c>
      <c r="B115" s="31" t="s">
        <v>196</v>
      </c>
      <c r="C115" s="34" t="s">
        <v>197</v>
      </c>
      <c r="D115" s="21"/>
      <c r="E115" s="26">
        <v>36</v>
      </c>
      <c r="F115" s="25">
        <v>300</v>
      </c>
      <c r="G115" s="25">
        <v>150</v>
      </c>
      <c r="H115" s="29">
        <v>0.5</v>
      </c>
    </row>
    <row r="116" spans="1:8" ht="44.25" customHeight="1" x14ac:dyDescent="0.2">
      <c r="A116" s="32">
        <v>111</v>
      </c>
      <c r="B116" s="31" t="s">
        <v>198</v>
      </c>
      <c r="C116" s="34" t="s">
        <v>199</v>
      </c>
      <c r="D116" s="21"/>
      <c r="E116" s="26">
        <v>20</v>
      </c>
      <c r="F116" s="27">
        <v>1196</v>
      </c>
      <c r="G116" s="25">
        <v>598</v>
      </c>
      <c r="H116" s="29">
        <v>0.5</v>
      </c>
    </row>
    <row r="117" spans="1:8" ht="44.25" customHeight="1" x14ac:dyDescent="0.2">
      <c r="A117" s="32">
        <v>112</v>
      </c>
      <c r="B117" s="31" t="s">
        <v>200</v>
      </c>
      <c r="C117" s="34" t="s">
        <v>201</v>
      </c>
      <c r="D117" s="21"/>
      <c r="E117" s="26">
        <v>40</v>
      </c>
      <c r="F117" s="27">
        <v>1234</v>
      </c>
      <c r="G117" s="25">
        <v>617</v>
      </c>
      <c r="H117" s="29">
        <v>0.5</v>
      </c>
    </row>
    <row r="118" spans="1:8" ht="44.25" customHeight="1" x14ac:dyDescent="0.2">
      <c r="A118" s="32">
        <v>113</v>
      </c>
      <c r="B118" s="31" t="s">
        <v>202</v>
      </c>
      <c r="C118" s="34" t="s">
        <v>203</v>
      </c>
      <c r="D118" s="21"/>
      <c r="E118" s="26">
        <v>30</v>
      </c>
      <c r="F118" s="25">
        <v>745</v>
      </c>
      <c r="G118" s="25">
        <v>373</v>
      </c>
      <c r="H118" s="29">
        <v>0.5</v>
      </c>
    </row>
    <row r="119" spans="1:8" ht="44.25" customHeight="1" x14ac:dyDescent="0.2">
      <c r="A119" s="32">
        <v>114</v>
      </c>
      <c r="B119" s="31" t="s">
        <v>204</v>
      </c>
      <c r="C119" s="34" t="s">
        <v>205</v>
      </c>
      <c r="D119" s="21"/>
      <c r="E119" s="26">
        <v>40</v>
      </c>
      <c r="F119" s="25">
        <v>544</v>
      </c>
      <c r="G119" s="25">
        <v>272</v>
      </c>
      <c r="H119" s="29">
        <v>0.5</v>
      </c>
    </row>
    <row r="120" spans="1:8" ht="44.25" customHeight="1" x14ac:dyDescent="0.2">
      <c r="A120" s="32">
        <v>115</v>
      </c>
      <c r="B120" s="31" t="s">
        <v>206</v>
      </c>
      <c r="C120" s="34" t="s">
        <v>207</v>
      </c>
      <c r="D120" s="21"/>
      <c r="E120" s="28">
        <v>1000</v>
      </c>
      <c r="F120" s="25">
        <v>25</v>
      </c>
      <c r="G120" s="25">
        <v>13</v>
      </c>
      <c r="H120" s="29">
        <v>0.5</v>
      </c>
    </row>
    <row r="121" spans="1:8" ht="44.25" customHeight="1" x14ac:dyDescent="0.2">
      <c r="A121" s="32">
        <v>116</v>
      </c>
      <c r="B121" s="31" t="s">
        <v>208</v>
      </c>
      <c r="C121" s="34" t="s">
        <v>209</v>
      </c>
      <c r="D121" s="21"/>
      <c r="E121" s="26">
        <v>500</v>
      </c>
      <c r="F121" s="25">
        <v>15</v>
      </c>
      <c r="G121" s="25">
        <v>8</v>
      </c>
      <c r="H121" s="29">
        <v>0.5</v>
      </c>
    </row>
    <row r="122" spans="1:8" ht="44.25" customHeight="1" x14ac:dyDescent="0.2">
      <c r="A122" s="30">
        <v>117</v>
      </c>
      <c r="B122" s="31" t="s">
        <v>210</v>
      </c>
      <c r="C122" s="34" t="s">
        <v>211</v>
      </c>
      <c r="D122" s="21"/>
      <c r="E122" s="26">
        <v>18</v>
      </c>
      <c r="F122" s="25">
        <v>380</v>
      </c>
      <c r="G122" s="25">
        <v>190</v>
      </c>
      <c r="H122" s="29">
        <v>0.5</v>
      </c>
    </row>
    <row r="123" spans="1:8" ht="44.25" customHeight="1" x14ac:dyDescent="0.2">
      <c r="A123" s="31">
        <v>118</v>
      </c>
      <c r="B123" s="31" t="s">
        <v>212</v>
      </c>
      <c r="C123" s="34" t="s">
        <v>213</v>
      </c>
      <c r="D123" s="21"/>
      <c r="E123" s="26">
        <v>144</v>
      </c>
      <c r="F123" s="25">
        <v>117</v>
      </c>
      <c r="G123" s="25">
        <v>59</v>
      </c>
      <c r="H123" s="29">
        <v>0.5</v>
      </c>
    </row>
    <row r="124" spans="1:8" ht="44.25" customHeight="1" x14ac:dyDescent="0.2">
      <c r="A124" s="30">
        <v>119</v>
      </c>
      <c r="B124" s="31" t="s">
        <v>214</v>
      </c>
      <c r="C124" s="34" t="s">
        <v>215</v>
      </c>
      <c r="D124" s="21"/>
      <c r="E124" s="26">
        <v>96</v>
      </c>
      <c r="F124" s="25">
        <v>144</v>
      </c>
      <c r="G124" s="25">
        <v>72</v>
      </c>
      <c r="H124" s="29">
        <v>0.5</v>
      </c>
    </row>
    <row r="125" spans="1:8" ht="44.25" customHeight="1" x14ac:dyDescent="0.2">
      <c r="A125" s="30">
        <v>120</v>
      </c>
      <c r="B125" s="31" t="s">
        <v>216</v>
      </c>
      <c r="C125" s="34" t="s">
        <v>217</v>
      </c>
      <c r="D125" s="21"/>
      <c r="E125" s="26">
        <v>96</v>
      </c>
      <c r="F125" s="25">
        <v>263</v>
      </c>
      <c r="G125" s="25">
        <v>132</v>
      </c>
      <c r="H125" s="29">
        <v>0.5</v>
      </c>
    </row>
    <row r="126" spans="1:8" ht="44.25" customHeight="1" x14ac:dyDescent="0.2">
      <c r="A126" s="30">
        <v>121</v>
      </c>
      <c r="B126" s="31" t="s">
        <v>218</v>
      </c>
      <c r="C126" s="34" t="s">
        <v>219</v>
      </c>
      <c r="D126" s="21"/>
      <c r="E126" s="26">
        <v>288</v>
      </c>
      <c r="F126" s="25">
        <v>97</v>
      </c>
      <c r="G126" s="25">
        <v>49</v>
      </c>
      <c r="H126" s="29">
        <v>0.5</v>
      </c>
    </row>
    <row r="127" spans="1:8" ht="44.25" customHeight="1" x14ac:dyDescent="0.2">
      <c r="A127" s="30">
        <v>122</v>
      </c>
      <c r="B127" s="31" t="s">
        <v>220</v>
      </c>
      <c r="C127" s="34" t="s">
        <v>221</v>
      </c>
      <c r="D127" s="21"/>
      <c r="E127" s="26">
        <v>480</v>
      </c>
      <c r="F127" s="25">
        <v>75</v>
      </c>
      <c r="G127" s="25">
        <v>38</v>
      </c>
      <c r="H127" s="29">
        <v>0.5</v>
      </c>
    </row>
    <row r="128" spans="1:8" ht="44.25" customHeight="1" x14ac:dyDescent="0.2">
      <c r="A128" s="30">
        <v>123</v>
      </c>
      <c r="B128" s="31" t="s">
        <v>222</v>
      </c>
      <c r="C128" s="34" t="s">
        <v>223</v>
      </c>
      <c r="D128" s="21"/>
      <c r="E128" s="26">
        <v>288</v>
      </c>
      <c r="F128" s="25">
        <v>94</v>
      </c>
      <c r="G128" s="25">
        <v>47</v>
      </c>
      <c r="H128" s="29">
        <v>0.5</v>
      </c>
    </row>
    <row r="129" spans="1:8" ht="44.25" customHeight="1" x14ac:dyDescent="0.2">
      <c r="A129" s="2">
        <v>124</v>
      </c>
      <c r="B129" s="31" t="s">
        <v>224</v>
      </c>
      <c r="C129" s="34" t="s">
        <v>225</v>
      </c>
      <c r="D129" s="21"/>
      <c r="E129" s="26">
        <v>144</v>
      </c>
      <c r="F129" s="25">
        <v>63</v>
      </c>
      <c r="G129" s="25">
        <v>32</v>
      </c>
      <c r="H129" s="29">
        <v>0.5</v>
      </c>
    </row>
    <row r="130" spans="1:8" ht="44.25" customHeight="1" x14ac:dyDescent="0.2">
      <c r="A130" s="2">
        <v>125</v>
      </c>
      <c r="B130" s="31" t="s">
        <v>226</v>
      </c>
      <c r="C130" s="34" t="s">
        <v>227</v>
      </c>
      <c r="D130" s="21"/>
      <c r="E130" s="26">
        <v>144</v>
      </c>
      <c r="F130" s="25">
        <v>43</v>
      </c>
      <c r="G130" s="25">
        <v>22</v>
      </c>
      <c r="H130" s="29">
        <v>0.5</v>
      </c>
    </row>
    <row r="131" spans="1:8" ht="39" customHeight="1" x14ac:dyDescent="0.2">
      <c r="A131" s="2">
        <v>126</v>
      </c>
      <c r="B131" s="31" t="s">
        <v>228</v>
      </c>
      <c r="C131" s="34" t="s">
        <v>229</v>
      </c>
      <c r="D131" s="21"/>
      <c r="E131" s="26">
        <v>96</v>
      </c>
      <c r="F131" s="25">
        <v>126</v>
      </c>
      <c r="G131" s="25">
        <v>63</v>
      </c>
      <c r="H131" s="29">
        <v>0.5</v>
      </c>
    </row>
  </sheetData>
  <pageMargins left="0.39370078740157483" right="0.39370078740157483" top="0.39370078740157483" bottom="0.39370078740157483" header="0" footer="0"/>
  <pageSetup pageOrder="overThenDown" orientation="portrait" r:id="rId1"/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Корсукова Анастасия Олеговна</dc:creator>
  <cp:lastModifiedBy>Кузьминова Анна</cp:lastModifiedBy>
  <dcterms:created xsi:type="dcterms:W3CDTF">2022-12-01T10:15:26Z</dcterms:created>
  <dcterms:modified xsi:type="dcterms:W3CDTF">2022-12-01T17:44:49Z</dcterms:modified>
</cp:coreProperties>
</file>