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 ЗАКУПОК\Сотрудники\Башкурова\акции\маркетинг\маркетинг\акции\ЛЕТО ПОСУДА\ИЮЛЬ2022\стекло\"/>
    </mc:Choice>
  </mc:AlternateContent>
  <bookViews>
    <workbookView xWindow="0" yWindow="0" windowWidth="11400" windowHeight="5892" tabRatio="0"/>
  </bookViews>
  <sheets>
    <sheet name="TDSheet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90" i="1"/>
  <c r="E91" i="1"/>
  <c r="E92" i="1"/>
  <c r="E93" i="1"/>
  <c r="E94" i="1"/>
  <c r="E95" i="1"/>
  <c r="E96" i="1"/>
  <c r="E97" i="1"/>
  <c r="E9" i="1"/>
  <c r="D74" i="1" l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73" i="1"/>
  <c r="E73" i="1" s="1"/>
</calcChain>
</file>

<file path=xl/sharedStrings.xml><?xml version="1.0" encoding="utf-8"?>
<sst xmlns="http://schemas.openxmlformats.org/spreadsheetml/2006/main" count="191" uniqueCount="190">
  <si>
    <t>КОД</t>
  </si>
  <si>
    <t>ФОТО</t>
  </si>
  <si>
    <t>НАИМЕНОВАНИЕ</t>
  </si>
  <si>
    <t>Скидка</t>
  </si>
  <si>
    <t>Рубль</t>
  </si>
  <si>
    <t>%</t>
  </si>
  <si>
    <t>326-073</t>
  </si>
  <si>
    <t>НАБОР БОКАЛОВ ДЛЯ КОНЬЯКА ИЗ 6 ШТУК 530МЛ "VENEZIANO GOLORS"</t>
  </si>
  <si>
    <t>326-074</t>
  </si>
  <si>
    <t>ЧАЙНЫЙ НАБОР НА 6 ПЕРСОН  320МЛ "VENEZIANO GOLORS"</t>
  </si>
  <si>
    <t>326-076</t>
  </si>
  <si>
    <t>НАБОР РЮМОК ИЗ 6 ШТУК 60МЛ "GRACE VENEZIANO GOLORS"</t>
  </si>
  <si>
    <t>326-077</t>
  </si>
  <si>
    <t>НАБОР БОКАЛОВ ДЛЯ ШАМПАНСКОГО ИЗ 6 ШТУК 190МЛ "GRACE VENEZIANO GOLORS"</t>
  </si>
  <si>
    <t>326-078</t>
  </si>
  <si>
    <t>НАБОР БОКАЛОВ ДЛЯ ВИНА/ВОДЫ ИЗ 6 ШТУК 300МЛ "VENEZIANO GOLORS"</t>
  </si>
  <si>
    <t>326-079</t>
  </si>
  <si>
    <t>НАБОР БОКАЛОВ ДЛЯ ШАМПАНСКОГО ИЗ 2 ШТУК 190МЛ "GRACE VENEZIANO FUME"</t>
  </si>
  <si>
    <t>326-080</t>
  </si>
  <si>
    <t>НАБОР ИЗ 7ПР КУВШИН И 6 СТАКАНОВ  "VENEZIANO COLORS"</t>
  </si>
  <si>
    <t>326-081</t>
  </si>
  <si>
    <t>ЧАЙНЫЙ НАБОР НА 6 ПЕРСОН  220МЛ "AMALFI AMBRA ORO"</t>
  </si>
  <si>
    <t>326-082</t>
  </si>
  <si>
    <t>НАБОР БОКАЛОВ ДЛЯ ВИСКИ/ВОДЫ ИЗ 6 ШТУК 320МЛ "AMALFI AMBRA ORO"</t>
  </si>
  <si>
    <t>326-084</t>
  </si>
  <si>
    <t>НАБОР БОКАЛОВ ДЛЯ КОНЬЯКА ИЗ 6 ШТУК 530МЛ "AMALFI AMBRA ORO"</t>
  </si>
  <si>
    <t>326-085</t>
  </si>
  <si>
    <t>НАБОР БОКАЛОВ ДЛЯ ШАМПАНСКОГО ИЗ 6 ШТУК 260МЛ "AMALFI AMBRA ORO"</t>
  </si>
  <si>
    <t>326-086</t>
  </si>
  <si>
    <t>НАБОР БОКАЛОВ ДЛЯ ВИНА ИЗ 6 ШТУК 380МЛ "AMALFI AMBRA ORO"</t>
  </si>
  <si>
    <t>326-089</t>
  </si>
  <si>
    <t>ЧАЙНЫЙ НАБОР НА 6 ПЕРСОН  245МЛ "AMALFI AMBRA ORO"</t>
  </si>
  <si>
    <t>326-090</t>
  </si>
  <si>
    <t>НАБОР БОКАЛОВ ДЛЯ ШАМПАНСКОГО ИЗ 6 ШТУК 260МЛ "ATHENE PLATINO"</t>
  </si>
  <si>
    <t>326-091</t>
  </si>
  <si>
    <t>НАБОР БОКАЛОВ ДЛЯ ВИНА ИЗ 6 ШТУК 380МЛ "ATHENE PLATINO"</t>
  </si>
  <si>
    <t>326-092</t>
  </si>
  <si>
    <t>НАБОР БОКАЛОВ ДЛЯ КОНЬЯКА ИЗ 6 ШТУК 530МЛ "ATHENE PLATINO"</t>
  </si>
  <si>
    <t>326-093</t>
  </si>
  <si>
    <t>НАБОР БОКАЛОВ ДЛЯ ВИСКИ/ВОДЫ ИЗ 6 ШТУК 360МЛ "ATHENE PLATINO"</t>
  </si>
  <si>
    <t>326-094</t>
  </si>
  <si>
    <t>НАБОР СТОПОК 6 ШТУК 60МЛ "ATHENE PLATINO"</t>
  </si>
  <si>
    <t>326-110</t>
  </si>
  <si>
    <t>НАБОР БОКАЛОВ ДЛЯ ШАМПАНСКОГО ИЗ 6 ШТУК 190МЛ "GRACE AMBER"</t>
  </si>
  <si>
    <t>326-111</t>
  </si>
  <si>
    <t>НАБОР БОКАЛОВ ДЛЯ ВИНА ИЗ 6 ШТУК 300МЛ "GRACE AMBER"</t>
  </si>
  <si>
    <t>326-112</t>
  </si>
  <si>
    <t>НАБОР БОКАЛОВ ДЛЯ ШАМПАНСКОГО ИЗ 2 ШТУК 190МЛ "GRACE AMBER"</t>
  </si>
  <si>
    <t>326-113</t>
  </si>
  <si>
    <t>НАБОР БОКАЛОВ ДЛЯ ВИНА ИЗ 2 ШТУК 300МЛ "GRACE AMBER"</t>
  </si>
  <si>
    <t>326-114</t>
  </si>
  <si>
    <t>НАБОР БОКАЛОВ ДЛЯ КОНЬЯКА ИЗ 6 ШТУК 530МЛ "GRACE AMBER"</t>
  </si>
  <si>
    <t>326-115</t>
  </si>
  <si>
    <t>НАБОР РЮМОК ИЗ 6 ШТУК 60МЛ "GRACE AMBER"</t>
  </si>
  <si>
    <t>339-141</t>
  </si>
  <si>
    <t>БЛЮДО ГЛУБОКОЕ/ВАЗА ДЛЯ ФРУКТОВ "LUSTER BEAUTY" AMBER 28СМ БЕЗ УПАКОВКИ (МАЛ 4ШТ)</t>
  </si>
  <si>
    <t>339-157</t>
  </si>
  <si>
    <t>ТАРЕЛКА  "BEAUTY" PEACH 21СМ  БЕЗ УПАКОВКИ (МАЛ 8ШТ)</t>
  </si>
  <si>
    <t>339-160</t>
  </si>
  <si>
    <t>ТАРЕЛКА  "BEAUTY" PINK 28СМ  БЕЗ УПАКОВКИ (МАЛ 6ШТ)</t>
  </si>
  <si>
    <t>339-161</t>
  </si>
  <si>
    <t>ТАРЕЛКА  "BEAUTY" PEACH 28СМ  БЕЗ УПАКОВКИ (МАЛ 6ШТ)</t>
  </si>
  <si>
    <t>339-162</t>
  </si>
  <si>
    <t>ТАРЕЛКА  "BEAUTY" MINT 28СМ  БЕЗ УПАКОВКИ (МАЛ 6ШТ)</t>
  </si>
  <si>
    <t>339-163</t>
  </si>
  <si>
    <t>ТАРЕЛКА  "BEAUTY" BLUE-GREY 28СМ БЕЗ УПАКОВКИ (МАЛ 6ШТ)</t>
  </si>
  <si>
    <t>339-205</t>
  </si>
  <si>
    <t>САЛАТНИК "AURORA BROWN" 15СМ</t>
  </si>
  <si>
    <t>339-206</t>
  </si>
  <si>
    <t>ТАРЕЛКА "AURORA BROWN" 21СМ БЕЗ УПАК</t>
  </si>
  <si>
    <t>339-207</t>
  </si>
  <si>
    <t>ТАРЕЛКА "AURORA BROWN" 28СМ БЕЗ УПАК</t>
  </si>
  <si>
    <t>339-209</t>
  </si>
  <si>
    <t>ЭТАЖЕРКА 2Х-ЯРУСНАЯ "AURORA BROWN" 21СМ/28СМ</t>
  </si>
  <si>
    <t>339-290</t>
  </si>
  <si>
    <t>САЛАТНИК "BROWNIE" 15СМ</t>
  </si>
  <si>
    <t>339-291</t>
  </si>
  <si>
    <t>ТАРЕЛКА "BROWNIE" 21СМ</t>
  </si>
  <si>
    <t>339-292</t>
  </si>
  <si>
    <t>ТАРЕЛКА "BROWNIE" 28СМ</t>
  </si>
  <si>
    <t>339-293</t>
  </si>
  <si>
    <t>БЛЮДО ОВАЛЬНОЕ "BROWNIE" 24СМ</t>
  </si>
  <si>
    <t>339-375</t>
  </si>
  <si>
    <t>САЛАТНИК "MYSTERY" 15СМ</t>
  </si>
  <si>
    <t>339-376</t>
  </si>
  <si>
    <t>ТАРЕЛКА "MYSTERY" 21СМ</t>
  </si>
  <si>
    <t>339-377</t>
  </si>
  <si>
    <t>ТАРЕЛКА "MYSTERY" 28СМ</t>
  </si>
  <si>
    <t>628-742</t>
  </si>
  <si>
    <t>БЛЮДО "КАПУСТА" RED 40*29 СМ</t>
  </si>
  <si>
    <t>628-743</t>
  </si>
  <si>
    <t>САЛАТНИК "КАПУСТА" RED ДИАМЕТР=27 СМ</t>
  </si>
  <si>
    <t>628-744</t>
  </si>
  <si>
    <t>БЛЮДО "КАПУСТА" RED 38*24*12 СМ.</t>
  </si>
  <si>
    <t>628-745</t>
  </si>
  <si>
    <t>БЛЮДО "КАПУСТА" RED 20*13 СМ.</t>
  </si>
  <si>
    <t>628-746</t>
  </si>
  <si>
    <t>САЛАТНИК "КАПУСТА" RED ДИАМЕТР=16 СМ.</t>
  </si>
  <si>
    <t>628-747</t>
  </si>
  <si>
    <t>ТАРЕЛКА "КАПУСТА" RED ДИАМЕТР=24 СМ.</t>
  </si>
  <si>
    <t>628-748</t>
  </si>
  <si>
    <t>САЛАТНИК "КАПУСТА" RED ДИАМЕТР=22 СМ.</t>
  </si>
  <si>
    <t>628-749</t>
  </si>
  <si>
    <t>БЛЮДО "КАПУСТА" RED 31СМ</t>
  </si>
  <si>
    <t>661-041</t>
  </si>
  <si>
    <t>НАБОР БОКАЛОВ ДЛЯ ВИНА ИЗ 2 ШТ. 450 МЛ. ВЫСОТА=25 СМ. (КОР=1НАБОР.)</t>
  </si>
  <si>
    <t>661-042</t>
  </si>
  <si>
    <t>НАБОР БОКАЛОВ ДЛЯ ВИНА ИЗ 2 ШТ.370 МЛ. ВЫСОТА=22 СМ. (КОР=1НАБОР.)</t>
  </si>
  <si>
    <t>661-043</t>
  </si>
  <si>
    <t>НАБОР БОКАЛОВ ДЛЯ ВИНА ИЗ 2 ШТ.600 МЛ. ВЫСОТА=23 СМ. (КОР=1НАБОР.)</t>
  </si>
  <si>
    <t>661-044</t>
  </si>
  <si>
    <t>НАБОР БОКАЛОВ ДЛЯ ШАМПАНСКОГО ИЗ 2 ШТ.250 МЛ. ВЫСОТА=25 СМ. (КОР=1НАБОР.)</t>
  </si>
  <si>
    <t>661-067</t>
  </si>
  <si>
    <t>БЛЮДО 2-Х ЯРУСНОЕ "DELICATE FLOWER" 33*29/20*19 СМ. ВЫСОТА=25 СМ. (КОР=1ШТ.)</t>
  </si>
  <si>
    <t>661-077</t>
  </si>
  <si>
    <t>НАБОР БОКАЛОВ ДЛЯ ШАМПАНСКОГО ИЗ 2 ШТ ПЛАТИНОВЫЕ.250 МЛ. ВЫСОТА=25 СМ.</t>
  </si>
  <si>
    <t>661-078</t>
  </si>
  <si>
    <t>НАБОР БОКАЛОВ ДЛЯ ВИНА ИЗ 2 ШТ ПЛАТИНОВЫЕ.370 МЛ. ВЫСОТА=23 СМ.</t>
  </si>
  <si>
    <t>661-081</t>
  </si>
  <si>
    <t>БЛЮДО 2-Х ЯРУСНОЕ "SHINE" 33*29/20*19 СМ. ВЫСОТА=28 СМ.</t>
  </si>
  <si>
    <t>661-084</t>
  </si>
  <si>
    <t>БЛЮДО НА НОЖКЕ "CAPO DI MONTE" ДИАМЕТР 32 СМ ВЫСОТА 14 СМ</t>
  </si>
  <si>
    <t>661-085</t>
  </si>
  <si>
    <t>БЛЮДО НА НОЖКЕ "CAPO DI MONTE" 33*29 СМ ВЫСОТА 22 СМ</t>
  </si>
  <si>
    <t>661-087</t>
  </si>
  <si>
    <t>БЛЮДО НА НОЖКЕ "MAGIC CRYSTAL" 33*29 СМ ВЫСОТА 15СМ</t>
  </si>
  <si>
    <t>661-090</t>
  </si>
  <si>
    <t>ЧАСЫ НАСТОЛЬНЫЕ "SHINE" 30*12 СМ ВЫСОТА 29 СМ ЦИФЕРБЛАТ 14,5 СМ</t>
  </si>
  <si>
    <t>661-092</t>
  </si>
  <si>
    <t>БЛЮДО 2-Х ЯРУСНОЕ "MAGIC CRYSTAL" 33*29/17*17 СМ H=27СМ</t>
  </si>
  <si>
    <t>661-093</t>
  </si>
  <si>
    <t>ПОДСВЕЧНИК "MAGIC CRYSTAL" ВЫСОТА 15СМ ДИАМЕТР=7СМ</t>
  </si>
  <si>
    <t>661-094</t>
  </si>
  <si>
    <t>ПОДСВЕЧНИК "MAGIC CRYSTAL" ВЫСОТА 22СМ ДИАМЕТР=7 СМ</t>
  </si>
  <si>
    <t>661-095</t>
  </si>
  <si>
    <t>БЛЮДО НА НОЖКЕ "MAGIC CRYSTAL" ДИАМЕТР 33СМ Н=21 СМ</t>
  </si>
  <si>
    <t>661-097</t>
  </si>
  <si>
    <t>БЛЮДО НА НОЖКЕ "MAGIC CRYSTAL" 32Х28Х19СМ</t>
  </si>
  <si>
    <t>661-098</t>
  </si>
  <si>
    <t>БЛЮДО НА НОЖКЕ "MAGIC CRYSTAL" 22Х13СМ ДИАМЕТР=23СМ  Н=15СМ</t>
  </si>
  <si>
    <t>661-099</t>
  </si>
  <si>
    <t>ЧАСЫ НАСТОЛЬНЫЕ "MAGIC CRYSTAL" ЦИФЕРБЛАТ=14.5 СМ 30*12*31 СМ</t>
  </si>
  <si>
    <t>661-100</t>
  </si>
  <si>
    <t>ВАЗА "MAGIC CRYSTAL" Н=46СМ</t>
  </si>
  <si>
    <t>661-101</t>
  </si>
  <si>
    <t>ВАЗА "SHINE" Н=41.5 СМ</t>
  </si>
  <si>
    <t>661-102</t>
  </si>
  <si>
    <t>НАБОР БОКАЛОВ ДЛЯ ВИНА ИЗ 2 ШТ 600 МЛ ПЛАТИНОВЫЕ H=22.5 СМ</t>
  </si>
  <si>
    <t>661-103</t>
  </si>
  <si>
    <t>БЛЮДО НА НОЖКЕ "MAGIC CRYSTAL" ДИАМЕТР 20СМ Н=20 СМ</t>
  </si>
  <si>
    <t>661-104</t>
  </si>
  <si>
    <t>БЛЮДО НА НОЖКЕ "MAGIC CRYSTAL" ДИАМЕТР 13,5 СМ Н=18 СМ</t>
  </si>
  <si>
    <t>661-105</t>
  </si>
  <si>
    <t>НАБОР БОКАЛОВ ДЛЯ ВИНА ИЗ 2 ШТ 450 МЛ H=22.5 СМ</t>
  </si>
  <si>
    <t>661-106</t>
  </si>
  <si>
    <t>БЛЮДО НА НОЖКЕ CLARET "SHINE"</t>
  </si>
  <si>
    <t>661-109</t>
  </si>
  <si>
    <t>КАНДЕЛЯБР ТРЕХРОЖКОВЫЙ CLARET "MAGIC CRYSTAL"</t>
  </si>
  <si>
    <t>661-110</t>
  </si>
  <si>
    <t>БЛЮДО НА НОЖКЕ "MAGIC CRYSTAL" ДИАМЕТР 18СМ H=14,5СМ</t>
  </si>
  <si>
    <t>661-111</t>
  </si>
  <si>
    <t>БЛЮДО НА НОЖКЕ "MAGIC CRYSTAL" ДИАМЕТР 27СМ ВЫСОТА 17СМ</t>
  </si>
  <si>
    <t>674-711</t>
  </si>
  <si>
    <t>НАБОР БОКАЛОВ ДЛЯ ВИНА "SANDRA SPRAYED RED" ИЗ 6 ШТ. 450 МЛ. ВЫСОТА=24 СМ. (КОР=8НАБОР.)</t>
  </si>
  <si>
    <t>674-712</t>
  </si>
  <si>
    <t>НАБОР СТАКАНОВ "SANDRA SPRAYED RED" ИЗ 6 ШТ. 380 МЛ. ВЫСОТА=12,5 СМ. (КОР=8НАБОР.)</t>
  </si>
  <si>
    <t>674-713</t>
  </si>
  <si>
    <t>НАБОР БОКАЛОВ ДЛЯ ШАМПАНСКОГО "SANDRA SPRAYED RED" ИЗ 6 ШТ. 200 МЛ. ВЫСОТА=25 СМ. (КОР=8НАБОР.)</t>
  </si>
  <si>
    <t>674-715</t>
  </si>
  <si>
    <t>НАБОР СТАКАНОВ "SANDRA SPRAYED BLACK" ИЗ 6 ШТ. 380 МЛ. ВЫСОТА=12,5 СМ. (КОР=8НАБОР.)</t>
  </si>
  <si>
    <t>674-716</t>
  </si>
  <si>
    <t>НАБОР БОКАЛОВ ДЛЯ ШАМПАНСКОГО "SANDRA SPRAYED BLACK" ИЗ 6 ШТ. 200 МЛ. ВЫСОТА=25 СМ. (КОР=8НАБОР.)</t>
  </si>
  <si>
    <t>674-717</t>
  </si>
  <si>
    <t>НАБОР БОКАЛОВ ДЛЯ ВИНА "SANDRA SPRAYED WHITE" ИЗ 6 ШТ. 450 МЛ. ВЫСОТА=24 СМ. (КОР=8НАБОР.)</t>
  </si>
  <si>
    <t>674-718</t>
  </si>
  <si>
    <t>НАБОР СТАКАНОВ "SANDRA SPRAYED WHITE" ИЗ 6 ШТ. 380 МЛ. ВЫСОТА=12,5 СМ. (КОР=8НАБОР.)</t>
  </si>
  <si>
    <t>674-719</t>
  </si>
  <si>
    <t>НАБОР БОКАЛОВ ДЛЯ ШАМПАНСКОГО "SANDRA SPRAYED WHITE" ИЗ 6 ШТ. 200 МЛ. ВЫСОТА=24 СМ. (КОР=8НАБОР.)</t>
  </si>
  <si>
    <t>674-720</t>
  </si>
  <si>
    <t>НАБОР БОКАЛОВ ДЛЯ ВИНА "SANDRA SPRAYED PINK" ИЗ 6 ШТ. 450 МЛ. ВЫСОТА=24 СМ. (КОР=8НАБОР.)</t>
  </si>
  <si>
    <t>674-721</t>
  </si>
  <si>
    <t>НАБОР СТАКАНОВ "SANDRA SPRAYED PINK" ИЗ 6 ШТ. 380 МЛ. ВЫСОТА=12,5 СМ. (КОР=8НАБОР.)</t>
  </si>
  <si>
    <t>674-722</t>
  </si>
  <si>
    <t>НАБОР БОКАЛОВ ДЛЯ ШАМПАНСКОГО "SANDRA SPRAYED PINK" ИЗ 6 ШТ. 200 МЛ. ВЫСОТА=25 СМ. (КОР=8НАБОР.)</t>
  </si>
  <si>
    <t>Отпускная цена</t>
  </si>
  <si>
    <t>МЕГА СКИДКИ НА ЕВРОПУ</t>
  </si>
  <si>
    <t>срок действия предложения</t>
  </si>
  <si>
    <t>21.07.2022-05.08.2022</t>
  </si>
  <si>
    <t>* количество товара по акционной цене ограничено</t>
  </si>
  <si>
    <t xml:space="preserve">Акционная  цена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</si>
</sst>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F1DD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6" Type="http://schemas.openxmlformats.org/officeDocument/2006/relationships/image" Target="../media/image76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87" Type="http://schemas.openxmlformats.org/officeDocument/2006/relationships/image" Target="../media/image87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9525</xdr:rowOff>
    </xdr:from>
    <xdr:to>
      <xdr:col>1</xdr:col>
      <xdr:colOff>1114425</xdr:colOff>
      <xdr:row>8</xdr:row>
      <xdr:rowOff>838200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</xdr:row>
      <xdr:rowOff>9525</xdr:rowOff>
    </xdr:from>
    <xdr:to>
      <xdr:col>1</xdr:col>
      <xdr:colOff>1114425</xdr:colOff>
      <xdr:row>9</xdr:row>
      <xdr:rowOff>838200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</xdr:row>
      <xdr:rowOff>9525</xdr:rowOff>
    </xdr:from>
    <xdr:to>
      <xdr:col>1</xdr:col>
      <xdr:colOff>1114425</xdr:colOff>
      <xdr:row>10</xdr:row>
      <xdr:rowOff>838200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</xdr:row>
      <xdr:rowOff>9525</xdr:rowOff>
    </xdr:from>
    <xdr:to>
      <xdr:col>1</xdr:col>
      <xdr:colOff>1114425</xdr:colOff>
      <xdr:row>11</xdr:row>
      <xdr:rowOff>838200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12</xdr:row>
      <xdr:rowOff>9525</xdr:rowOff>
    </xdr:from>
    <xdr:to>
      <xdr:col>1</xdr:col>
      <xdr:colOff>1114425</xdr:colOff>
      <xdr:row>12</xdr:row>
      <xdr:rowOff>838200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13</xdr:row>
      <xdr:rowOff>9525</xdr:rowOff>
    </xdr:from>
    <xdr:to>
      <xdr:col>1</xdr:col>
      <xdr:colOff>1114425</xdr:colOff>
      <xdr:row>13</xdr:row>
      <xdr:rowOff>838200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14</xdr:row>
      <xdr:rowOff>9525</xdr:rowOff>
    </xdr:from>
    <xdr:to>
      <xdr:col>1</xdr:col>
      <xdr:colOff>1114425</xdr:colOff>
      <xdr:row>14</xdr:row>
      <xdr:rowOff>838200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15</xdr:row>
      <xdr:rowOff>9525</xdr:rowOff>
    </xdr:from>
    <xdr:to>
      <xdr:col>1</xdr:col>
      <xdr:colOff>1114425</xdr:colOff>
      <xdr:row>15</xdr:row>
      <xdr:rowOff>838200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16</xdr:row>
      <xdr:rowOff>9525</xdr:rowOff>
    </xdr:from>
    <xdr:to>
      <xdr:col>1</xdr:col>
      <xdr:colOff>1114425</xdr:colOff>
      <xdr:row>16</xdr:row>
      <xdr:rowOff>838200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17</xdr:row>
      <xdr:rowOff>9525</xdr:rowOff>
    </xdr:from>
    <xdr:to>
      <xdr:col>1</xdr:col>
      <xdr:colOff>1114425</xdr:colOff>
      <xdr:row>17</xdr:row>
      <xdr:rowOff>838200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18</xdr:row>
      <xdr:rowOff>9525</xdr:rowOff>
    </xdr:from>
    <xdr:to>
      <xdr:col>1</xdr:col>
      <xdr:colOff>1114425</xdr:colOff>
      <xdr:row>18</xdr:row>
      <xdr:rowOff>838200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19</xdr:row>
      <xdr:rowOff>9525</xdr:rowOff>
    </xdr:from>
    <xdr:to>
      <xdr:col>1</xdr:col>
      <xdr:colOff>1114425</xdr:colOff>
      <xdr:row>19</xdr:row>
      <xdr:rowOff>838200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20</xdr:row>
      <xdr:rowOff>9525</xdr:rowOff>
    </xdr:from>
    <xdr:to>
      <xdr:col>1</xdr:col>
      <xdr:colOff>1114425</xdr:colOff>
      <xdr:row>20</xdr:row>
      <xdr:rowOff>838200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21</xdr:row>
      <xdr:rowOff>9525</xdr:rowOff>
    </xdr:from>
    <xdr:to>
      <xdr:col>1</xdr:col>
      <xdr:colOff>1114425</xdr:colOff>
      <xdr:row>21</xdr:row>
      <xdr:rowOff>838200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22</xdr:row>
      <xdr:rowOff>9525</xdr:rowOff>
    </xdr:from>
    <xdr:to>
      <xdr:col>1</xdr:col>
      <xdr:colOff>1114425</xdr:colOff>
      <xdr:row>22</xdr:row>
      <xdr:rowOff>838200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23</xdr:row>
      <xdr:rowOff>9525</xdr:rowOff>
    </xdr:from>
    <xdr:to>
      <xdr:col>1</xdr:col>
      <xdr:colOff>1114425</xdr:colOff>
      <xdr:row>23</xdr:row>
      <xdr:rowOff>838200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24</xdr:row>
      <xdr:rowOff>9525</xdr:rowOff>
    </xdr:from>
    <xdr:to>
      <xdr:col>1</xdr:col>
      <xdr:colOff>1114425</xdr:colOff>
      <xdr:row>24</xdr:row>
      <xdr:rowOff>838200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25</xdr:row>
      <xdr:rowOff>9525</xdr:rowOff>
    </xdr:from>
    <xdr:to>
      <xdr:col>1</xdr:col>
      <xdr:colOff>1114425</xdr:colOff>
      <xdr:row>25</xdr:row>
      <xdr:rowOff>838200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26</xdr:row>
      <xdr:rowOff>9525</xdr:rowOff>
    </xdr:from>
    <xdr:to>
      <xdr:col>1</xdr:col>
      <xdr:colOff>1114425</xdr:colOff>
      <xdr:row>26</xdr:row>
      <xdr:rowOff>838200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27</xdr:row>
      <xdr:rowOff>9525</xdr:rowOff>
    </xdr:from>
    <xdr:to>
      <xdr:col>1</xdr:col>
      <xdr:colOff>1114425</xdr:colOff>
      <xdr:row>27</xdr:row>
      <xdr:rowOff>838200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28</xdr:row>
      <xdr:rowOff>9525</xdr:rowOff>
    </xdr:from>
    <xdr:to>
      <xdr:col>1</xdr:col>
      <xdr:colOff>1114425</xdr:colOff>
      <xdr:row>28</xdr:row>
      <xdr:rowOff>838200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29</xdr:row>
      <xdr:rowOff>9525</xdr:rowOff>
    </xdr:from>
    <xdr:to>
      <xdr:col>1</xdr:col>
      <xdr:colOff>1114425</xdr:colOff>
      <xdr:row>29</xdr:row>
      <xdr:rowOff>838200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30</xdr:row>
      <xdr:rowOff>9525</xdr:rowOff>
    </xdr:from>
    <xdr:to>
      <xdr:col>1</xdr:col>
      <xdr:colOff>1114425</xdr:colOff>
      <xdr:row>30</xdr:row>
      <xdr:rowOff>838200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31</xdr:row>
      <xdr:rowOff>9525</xdr:rowOff>
    </xdr:from>
    <xdr:to>
      <xdr:col>1</xdr:col>
      <xdr:colOff>1114425</xdr:colOff>
      <xdr:row>31</xdr:row>
      <xdr:rowOff>838200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72</xdr:row>
      <xdr:rowOff>95250</xdr:rowOff>
    </xdr:from>
    <xdr:to>
      <xdr:col>1</xdr:col>
      <xdr:colOff>1114425</xdr:colOff>
      <xdr:row>72</xdr:row>
      <xdr:rowOff>923925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73</xdr:row>
      <xdr:rowOff>9525</xdr:rowOff>
    </xdr:from>
    <xdr:to>
      <xdr:col>1</xdr:col>
      <xdr:colOff>1114425</xdr:colOff>
      <xdr:row>73</xdr:row>
      <xdr:rowOff>838200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74</xdr:row>
      <xdr:rowOff>9525</xdr:rowOff>
    </xdr:from>
    <xdr:to>
      <xdr:col>1</xdr:col>
      <xdr:colOff>1114425</xdr:colOff>
      <xdr:row>74</xdr:row>
      <xdr:rowOff>838200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75</xdr:row>
      <xdr:rowOff>9525</xdr:rowOff>
    </xdr:from>
    <xdr:to>
      <xdr:col>1</xdr:col>
      <xdr:colOff>1114425</xdr:colOff>
      <xdr:row>75</xdr:row>
      <xdr:rowOff>838200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76</xdr:row>
      <xdr:rowOff>9525</xdr:rowOff>
    </xdr:from>
    <xdr:to>
      <xdr:col>1</xdr:col>
      <xdr:colOff>1114425</xdr:colOff>
      <xdr:row>76</xdr:row>
      <xdr:rowOff>838200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77</xdr:row>
      <xdr:rowOff>9525</xdr:rowOff>
    </xdr:from>
    <xdr:to>
      <xdr:col>1</xdr:col>
      <xdr:colOff>1114425</xdr:colOff>
      <xdr:row>77</xdr:row>
      <xdr:rowOff>838200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78</xdr:row>
      <xdr:rowOff>9525</xdr:rowOff>
    </xdr:from>
    <xdr:to>
      <xdr:col>1</xdr:col>
      <xdr:colOff>1114425</xdr:colOff>
      <xdr:row>78</xdr:row>
      <xdr:rowOff>838200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79</xdr:row>
      <xdr:rowOff>9525</xdr:rowOff>
    </xdr:from>
    <xdr:to>
      <xdr:col>1</xdr:col>
      <xdr:colOff>1114425</xdr:colOff>
      <xdr:row>79</xdr:row>
      <xdr:rowOff>838200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80</xdr:row>
      <xdr:rowOff>9525</xdr:rowOff>
    </xdr:from>
    <xdr:to>
      <xdr:col>1</xdr:col>
      <xdr:colOff>1114425</xdr:colOff>
      <xdr:row>80</xdr:row>
      <xdr:rowOff>838200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81</xdr:row>
      <xdr:rowOff>9525</xdr:rowOff>
    </xdr:from>
    <xdr:to>
      <xdr:col>1</xdr:col>
      <xdr:colOff>1114425</xdr:colOff>
      <xdr:row>81</xdr:row>
      <xdr:rowOff>838200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82</xdr:row>
      <xdr:rowOff>9525</xdr:rowOff>
    </xdr:from>
    <xdr:to>
      <xdr:col>1</xdr:col>
      <xdr:colOff>1114425</xdr:colOff>
      <xdr:row>82</xdr:row>
      <xdr:rowOff>838200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83</xdr:row>
      <xdr:rowOff>9525</xdr:rowOff>
    </xdr:from>
    <xdr:to>
      <xdr:col>1</xdr:col>
      <xdr:colOff>1114425</xdr:colOff>
      <xdr:row>83</xdr:row>
      <xdr:rowOff>838200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84</xdr:row>
      <xdr:rowOff>9525</xdr:rowOff>
    </xdr:from>
    <xdr:to>
      <xdr:col>1</xdr:col>
      <xdr:colOff>1114425</xdr:colOff>
      <xdr:row>84</xdr:row>
      <xdr:rowOff>838200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85</xdr:row>
      <xdr:rowOff>9525</xdr:rowOff>
    </xdr:from>
    <xdr:to>
      <xdr:col>1</xdr:col>
      <xdr:colOff>1114425</xdr:colOff>
      <xdr:row>85</xdr:row>
      <xdr:rowOff>838200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86</xdr:row>
      <xdr:rowOff>9525</xdr:rowOff>
    </xdr:from>
    <xdr:to>
      <xdr:col>1</xdr:col>
      <xdr:colOff>1114425</xdr:colOff>
      <xdr:row>86</xdr:row>
      <xdr:rowOff>838200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87</xdr:row>
      <xdr:rowOff>9525</xdr:rowOff>
    </xdr:from>
    <xdr:to>
      <xdr:col>1</xdr:col>
      <xdr:colOff>1114425</xdr:colOff>
      <xdr:row>87</xdr:row>
      <xdr:rowOff>838200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88</xdr:row>
      <xdr:rowOff>9525</xdr:rowOff>
    </xdr:from>
    <xdr:to>
      <xdr:col>1</xdr:col>
      <xdr:colOff>1114425</xdr:colOff>
      <xdr:row>88</xdr:row>
      <xdr:rowOff>838200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89</xdr:row>
      <xdr:rowOff>9525</xdr:rowOff>
    </xdr:from>
    <xdr:to>
      <xdr:col>1</xdr:col>
      <xdr:colOff>1114425</xdr:colOff>
      <xdr:row>89</xdr:row>
      <xdr:rowOff>838200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90</xdr:row>
      <xdr:rowOff>9525</xdr:rowOff>
    </xdr:from>
    <xdr:to>
      <xdr:col>1</xdr:col>
      <xdr:colOff>1114425</xdr:colOff>
      <xdr:row>90</xdr:row>
      <xdr:rowOff>838200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91</xdr:row>
      <xdr:rowOff>9525</xdr:rowOff>
    </xdr:from>
    <xdr:to>
      <xdr:col>1</xdr:col>
      <xdr:colOff>1114425</xdr:colOff>
      <xdr:row>91</xdr:row>
      <xdr:rowOff>838200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92</xdr:row>
      <xdr:rowOff>9525</xdr:rowOff>
    </xdr:from>
    <xdr:to>
      <xdr:col>1</xdr:col>
      <xdr:colOff>1114425</xdr:colOff>
      <xdr:row>92</xdr:row>
      <xdr:rowOff>838200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93</xdr:row>
      <xdr:rowOff>9525</xdr:rowOff>
    </xdr:from>
    <xdr:to>
      <xdr:col>1</xdr:col>
      <xdr:colOff>1114425</xdr:colOff>
      <xdr:row>93</xdr:row>
      <xdr:rowOff>838200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94</xdr:row>
      <xdr:rowOff>9525</xdr:rowOff>
    </xdr:from>
    <xdr:to>
      <xdr:col>1</xdr:col>
      <xdr:colOff>1114425</xdr:colOff>
      <xdr:row>94</xdr:row>
      <xdr:rowOff>838200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95</xdr:row>
      <xdr:rowOff>9525</xdr:rowOff>
    </xdr:from>
    <xdr:to>
      <xdr:col>1</xdr:col>
      <xdr:colOff>1114425</xdr:colOff>
      <xdr:row>95</xdr:row>
      <xdr:rowOff>838200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96</xdr:row>
      <xdr:rowOff>9525</xdr:rowOff>
    </xdr:from>
    <xdr:to>
      <xdr:col>1</xdr:col>
      <xdr:colOff>1114425</xdr:colOff>
      <xdr:row>96</xdr:row>
      <xdr:rowOff>838200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32</xdr:row>
      <xdr:rowOff>9525</xdr:rowOff>
    </xdr:from>
    <xdr:to>
      <xdr:col>1</xdr:col>
      <xdr:colOff>1114425</xdr:colOff>
      <xdr:row>32</xdr:row>
      <xdr:rowOff>838200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33</xdr:row>
      <xdr:rowOff>9525</xdr:rowOff>
    </xdr:from>
    <xdr:to>
      <xdr:col>1</xdr:col>
      <xdr:colOff>1114425</xdr:colOff>
      <xdr:row>33</xdr:row>
      <xdr:rowOff>838200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34</xdr:row>
      <xdr:rowOff>9525</xdr:rowOff>
    </xdr:from>
    <xdr:to>
      <xdr:col>1</xdr:col>
      <xdr:colOff>1114425</xdr:colOff>
      <xdr:row>34</xdr:row>
      <xdr:rowOff>838200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35</xdr:row>
      <xdr:rowOff>9525</xdr:rowOff>
    </xdr:from>
    <xdr:to>
      <xdr:col>1</xdr:col>
      <xdr:colOff>1114425</xdr:colOff>
      <xdr:row>35</xdr:row>
      <xdr:rowOff>838200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36</xdr:row>
      <xdr:rowOff>9525</xdr:rowOff>
    </xdr:from>
    <xdr:to>
      <xdr:col>1</xdr:col>
      <xdr:colOff>1114425</xdr:colOff>
      <xdr:row>36</xdr:row>
      <xdr:rowOff>838200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37</xdr:row>
      <xdr:rowOff>9525</xdr:rowOff>
    </xdr:from>
    <xdr:to>
      <xdr:col>1</xdr:col>
      <xdr:colOff>1114425</xdr:colOff>
      <xdr:row>37</xdr:row>
      <xdr:rowOff>838200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38</xdr:row>
      <xdr:rowOff>9525</xdr:rowOff>
    </xdr:from>
    <xdr:to>
      <xdr:col>1</xdr:col>
      <xdr:colOff>1114425</xdr:colOff>
      <xdr:row>38</xdr:row>
      <xdr:rowOff>838200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39</xdr:row>
      <xdr:rowOff>9525</xdr:rowOff>
    </xdr:from>
    <xdr:to>
      <xdr:col>1</xdr:col>
      <xdr:colOff>1114425</xdr:colOff>
      <xdr:row>39</xdr:row>
      <xdr:rowOff>838200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40</xdr:row>
      <xdr:rowOff>9525</xdr:rowOff>
    </xdr:from>
    <xdr:to>
      <xdr:col>1</xdr:col>
      <xdr:colOff>1114425</xdr:colOff>
      <xdr:row>40</xdr:row>
      <xdr:rowOff>838200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41</xdr:row>
      <xdr:rowOff>9525</xdr:rowOff>
    </xdr:from>
    <xdr:to>
      <xdr:col>1</xdr:col>
      <xdr:colOff>1114425</xdr:colOff>
      <xdr:row>41</xdr:row>
      <xdr:rowOff>838200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42</xdr:row>
      <xdr:rowOff>9525</xdr:rowOff>
    </xdr:from>
    <xdr:to>
      <xdr:col>1</xdr:col>
      <xdr:colOff>1114425</xdr:colOff>
      <xdr:row>42</xdr:row>
      <xdr:rowOff>838200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43</xdr:row>
      <xdr:rowOff>9525</xdr:rowOff>
    </xdr:from>
    <xdr:to>
      <xdr:col>1</xdr:col>
      <xdr:colOff>1114425</xdr:colOff>
      <xdr:row>43</xdr:row>
      <xdr:rowOff>838200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44</xdr:row>
      <xdr:rowOff>9525</xdr:rowOff>
    </xdr:from>
    <xdr:to>
      <xdr:col>1</xdr:col>
      <xdr:colOff>1114425</xdr:colOff>
      <xdr:row>44</xdr:row>
      <xdr:rowOff>838200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45</xdr:row>
      <xdr:rowOff>9525</xdr:rowOff>
    </xdr:from>
    <xdr:to>
      <xdr:col>1</xdr:col>
      <xdr:colOff>1114425</xdr:colOff>
      <xdr:row>45</xdr:row>
      <xdr:rowOff>838200</xdr:rowOff>
    </xdr:to>
    <xdr:pic>
      <xdr:nvPicPr>
        <xdr:cNvPr id="72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46</xdr:row>
      <xdr:rowOff>9525</xdr:rowOff>
    </xdr:from>
    <xdr:to>
      <xdr:col>1</xdr:col>
      <xdr:colOff>1114425</xdr:colOff>
      <xdr:row>46</xdr:row>
      <xdr:rowOff>838200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47</xdr:row>
      <xdr:rowOff>9525</xdr:rowOff>
    </xdr:from>
    <xdr:to>
      <xdr:col>1</xdr:col>
      <xdr:colOff>1114425</xdr:colOff>
      <xdr:row>47</xdr:row>
      <xdr:rowOff>838200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48</xdr:row>
      <xdr:rowOff>9525</xdr:rowOff>
    </xdr:from>
    <xdr:to>
      <xdr:col>1</xdr:col>
      <xdr:colOff>1114425</xdr:colOff>
      <xdr:row>48</xdr:row>
      <xdr:rowOff>838200</xdr:rowOff>
    </xdr:to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49</xdr:row>
      <xdr:rowOff>9525</xdr:rowOff>
    </xdr:from>
    <xdr:to>
      <xdr:col>1</xdr:col>
      <xdr:colOff>1114425</xdr:colOff>
      <xdr:row>49</xdr:row>
      <xdr:rowOff>838200</xdr:rowOff>
    </xdr:to>
    <xdr:pic>
      <xdr:nvPicPr>
        <xdr:cNvPr id="76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50</xdr:row>
      <xdr:rowOff>9525</xdr:rowOff>
    </xdr:from>
    <xdr:to>
      <xdr:col>1</xdr:col>
      <xdr:colOff>1114425</xdr:colOff>
      <xdr:row>50</xdr:row>
      <xdr:rowOff>838200</xdr:rowOff>
    </xdr:to>
    <xdr:pic>
      <xdr:nvPicPr>
        <xdr:cNvPr id="77" name="Имя " descr="Descr 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51</xdr:row>
      <xdr:rowOff>9525</xdr:rowOff>
    </xdr:from>
    <xdr:to>
      <xdr:col>1</xdr:col>
      <xdr:colOff>1114425</xdr:colOff>
      <xdr:row>51</xdr:row>
      <xdr:rowOff>838200</xdr:rowOff>
    </xdr:to>
    <xdr:pic>
      <xdr:nvPicPr>
        <xdr:cNvPr id="78" name="Имя " descr="Descr 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52</xdr:row>
      <xdr:rowOff>9525</xdr:rowOff>
    </xdr:from>
    <xdr:to>
      <xdr:col>1</xdr:col>
      <xdr:colOff>1114425</xdr:colOff>
      <xdr:row>52</xdr:row>
      <xdr:rowOff>838200</xdr:rowOff>
    </xdr:to>
    <xdr:pic>
      <xdr:nvPicPr>
        <xdr:cNvPr id="79" name="Имя " descr="Descr 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53</xdr:row>
      <xdr:rowOff>9525</xdr:rowOff>
    </xdr:from>
    <xdr:to>
      <xdr:col>1</xdr:col>
      <xdr:colOff>1114425</xdr:colOff>
      <xdr:row>53</xdr:row>
      <xdr:rowOff>838200</xdr:rowOff>
    </xdr:to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54</xdr:row>
      <xdr:rowOff>9525</xdr:rowOff>
    </xdr:from>
    <xdr:to>
      <xdr:col>1</xdr:col>
      <xdr:colOff>1114425</xdr:colOff>
      <xdr:row>54</xdr:row>
      <xdr:rowOff>838200</xdr:rowOff>
    </xdr:to>
    <xdr:pic>
      <xdr:nvPicPr>
        <xdr:cNvPr id="81" name="Имя " descr="Descr 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55</xdr:row>
      <xdr:rowOff>9525</xdr:rowOff>
    </xdr:from>
    <xdr:to>
      <xdr:col>1</xdr:col>
      <xdr:colOff>1114425</xdr:colOff>
      <xdr:row>55</xdr:row>
      <xdr:rowOff>838200</xdr:rowOff>
    </xdr:to>
    <xdr:pic>
      <xdr:nvPicPr>
        <xdr:cNvPr id="82" name="Имя " descr="Descr 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56</xdr:row>
      <xdr:rowOff>9525</xdr:rowOff>
    </xdr:from>
    <xdr:to>
      <xdr:col>1</xdr:col>
      <xdr:colOff>1114425</xdr:colOff>
      <xdr:row>56</xdr:row>
      <xdr:rowOff>838200</xdr:rowOff>
    </xdr:to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57</xdr:row>
      <xdr:rowOff>9525</xdr:rowOff>
    </xdr:from>
    <xdr:to>
      <xdr:col>1</xdr:col>
      <xdr:colOff>1114425</xdr:colOff>
      <xdr:row>57</xdr:row>
      <xdr:rowOff>838200</xdr:rowOff>
    </xdr:to>
    <xdr:pic>
      <xdr:nvPicPr>
        <xdr:cNvPr id="84" name="Имя " descr="Descr 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58</xdr:row>
      <xdr:rowOff>9525</xdr:rowOff>
    </xdr:from>
    <xdr:to>
      <xdr:col>1</xdr:col>
      <xdr:colOff>1114425</xdr:colOff>
      <xdr:row>58</xdr:row>
      <xdr:rowOff>838200</xdr:rowOff>
    </xdr:to>
    <xdr:pic>
      <xdr:nvPicPr>
        <xdr:cNvPr id="85" name="Имя " descr="Descr 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59</xdr:row>
      <xdr:rowOff>9525</xdr:rowOff>
    </xdr:from>
    <xdr:to>
      <xdr:col>1</xdr:col>
      <xdr:colOff>1114425</xdr:colOff>
      <xdr:row>59</xdr:row>
      <xdr:rowOff>838200</xdr:rowOff>
    </xdr:to>
    <xdr:pic>
      <xdr:nvPicPr>
        <xdr:cNvPr id="86" name="Имя " descr="Descr 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60</xdr:row>
      <xdr:rowOff>9525</xdr:rowOff>
    </xdr:from>
    <xdr:to>
      <xdr:col>1</xdr:col>
      <xdr:colOff>1114425</xdr:colOff>
      <xdr:row>60</xdr:row>
      <xdr:rowOff>838200</xdr:rowOff>
    </xdr:to>
    <xdr:pic>
      <xdr:nvPicPr>
        <xdr:cNvPr id="87" name="Имя " descr="Descr 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61</xdr:row>
      <xdr:rowOff>9525</xdr:rowOff>
    </xdr:from>
    <xdr:to>
      <xdr:col>1</xdr:col>
      <xdr:colOff>1114425</xdr:colOff>
      <xdr:row>61</xdr:row>
      <xdr:rowOff>838200</xdr:rowOff>
    </xdr:to>
    <xdr:pic>
      <xdr:nvPicPr>
        <xdr:cNvPr id="88" name="Имя " descr="Descr 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62</xdr:row>
      <xdr:rowOff>9525</xdr:rowOff>
    </xdr:from>
    <xdr:to>
      <xdr:col>1</xdr:col>
      <xdr:colOff>1114425</xdr:colOff>
      <xdr:row>62</xdr:row>
      <xdr:rowOff>838200</xdr:rowOff>
    </xdr:to>
    <xdr:pic>
      <xdr:nvPicPr>
        <xdr:cNvPr id="89" name="Имя " descr="Descr 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63</xdr:row>
      <xdr:rowOff>95250</xdr:rowOff>
    </xdr:from>
    <xdr:to>
      <xdr:col>1</xdr:col>
      <xdr:colOff>1114425</xdr:colOff>
      <xdr:row>63</xdr:row>
      <xdr:rowOff>923925</xdr:rowOff>
    </xdr:to>
    <xdr:pic>
      <xdr:nvPicPr>
        <xdr:cNvPr id="90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64</xdr:row>
      <xdr:rowOff>9525</xdr:rowOff>
    </xdr:from>
    <xdr:to>
      <xdr:col>1</xdr:col>
      <xdr:colOff>1114425</xdr:colOff>
      <xdr:row>64</xdr:row>
      <xdr:rowOff>838200</xdr:rowOff>
    </xdr:to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65</xdr:row>
      <xdr:rowOff>95250</xdr:rowOff>
    </xdr:from>
    <xdr:to>
      <xdr:col>1</xdr:col>
      <xdr:colOff>1114425</xdr:colOff>
      <xdr:row>65</xdr:row>
      <xdr:rowOff>923925</xdr:rowOff>
    </xdr:to>
    <xdr:pic>
      <xdr:nvPicPr>
        <xdr:cNvPr id="92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66</xdr:row>
      <xdr:rowOff>9525</xdr:rowOff>
    </xdr:from>
    <xdr:to>
      <xdr:col>1</xdr:col>
      <xdr:colOff>1114425</xdr:colOff>
      <xdr:row>66</xdr:row>
      <xdr:rowOff>838200</xdr:rowOff>
    </xdr:to>
    <xdr:pic>
      <xdr:nvPicPr>
        <xdr:cNvPr id="93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67</xdr:row>
      <xdr:rowOff>9525</xdr:rowOff>
    </xdr:from>
    <xdr:to>
      <xdr:col>1</xdr:col>
      <xdr:colOff>1114425</xdr:colOff>
      <xdr:row>67</xdr:row>
      <xdr:rowOff>838200</xdr:rowOff>
    </xdr:to>
    <xdr:pic>
      <xdr:nvPicPr>
        <xdr:cNvPr id="94" name="Имя " descr="Descr 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68</xdr:row>
      <xdr:rowOff>95250</xdr:rowOff>
    </xdr:from>
    <xdr:to>
      <xdr:col>1</xdr:col>
      <xdr:colOff>1114425</xdr:colOff>
      <xdr:row>68</xdr:row>
      <xdr:rowOff>923925</xdr:rowOff>
    </xdr:to>
    <xdr:pic>
      <xdr:nvPicPr>
        <xdr:cNvPr id="95" name="Имя " descr="Descr 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69</xdr:row>
      <xdr:rowOff>9525</xdr:rowOff>
    </xdr:from>
    <xdr:to>
      <xdr:col>1</xdr:col>
      <xdr:colOff>1114425</xdr:colOff>
      <xdr:row>69</xdr:row>
      <xdr:rowOff>838200</xdr:rowOff>
    </xdr:to>
    <xdr:pic>
      <xdr:nvPicPr>
        <xdr:cNvPr id="96" name="Имя " descr="Descr 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70</xdr:row>
      <xdr:rowOff>9525</xdr:rowOff>
    </xdr:from>
    <xdr:to>
      <xdr:col>1</xdr:col>
      <xdr:colOff>1114425</xdr:colOff>
      <xdr:row>70</xdr:row>
      <xdr:rowOff>838200</xdr:rowOff>
    </xdr:to>
    <xdr:pic>
      <xdr:nvPicPr>
        <xdr:cNvPr id="97" name="Имя " descr="Descr 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71</xdr:row>
      <xdr:rowOff>95250</xdr:rowOff>
    </xdr:from>
    <xdr:to>
      <xdr:col>1</xdr:col>
      <xdr:colOff>1114425</xdr:colOff>
      <xdr:row>71</xdr:row>
      <xdr:rowOff>923925</xdr:rowOff>
    </xdr:to>
    <xdr:pic>
      <xdr:nvPicPr>
        <xdr:cNvPr id="98" name="Имя " descr="Descr 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77;&#1074;&#1088;&#1086;&#1087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">
          <cell r="E1" t="str">
            <v>Анализ движения товара за период с 01.09.2021 по 31.08.2022</v>
          </cell>
        </row>
        <row r="3">
          <cell r="C3" t="str">
            <v>Код</v>
          </cell>
          <cell r="D3" t="str">
            <v>Картинка</v>
          </cell>
          <cell r="E3" t="str">
            <v>Номенклатура</v>
          </cell>
          <cell r="F3" t="str">
            <v>Фасовка</v>
          </cell>
          <cell r="G3" t="str">
            <v>Статус</v>
          </cell>
          <cell r="H3" t="str">
            <v>Цена</v>
          </cell>
          <cell r="I3" t="str">
            <v>Цена</v>
          </cell>
        </row>
        <row r="5">
          <cell r="C5" t="str">
            <v>326-073</v>
          </cell>
          <cell r="E5" t="str">
            <v>НАБОР БОКАЛОВ ДЛЯ КОНЬЯКА ИЗ 6 ШТУК 530МЛ "VENEZIANO GOLORS"</v>
          </cell>
          <cell r="F5" t="str">
            <v>1/6</v>
          </cell>
          <cell r="G5" t="str">
            <v>Новинка</v>
          </cell>
          <cell r="H5">
            <v>4702</v>
          </cell>
          <cell r="I5">
            <v>4702</v>
          </cell>
        </row>
        <row r="6">
          <cell r="H6">
            <v>12930</v>
          </cell>
          <cell r="I6">
            <v>12930</v>
          </cell>
        </row>
        <row r="7">
          <cell r="C7" t="str">
            <v>326-074</v>
          </cell>
          <cell r="E7" t="str">
            <v>ЧАЙНЫЙ НАБОР НА 6 ПЕРСОН  320МЛ "VENEZIANO GOLORS"</v>
          </cell>
          <cell r="F7" t="str">
            <v>1/3</v>
          </cell>
          <cell r="G7" t="str">
            <v>Новинка</v>
          </cell>
          <cell r="H7">
            <v>5539</v>
          </cell>
          <cell r="I7">
            <v>5539</v>
          </cell>
        </row>
        <row r="8">
          <cell r="H8">
            <v>15233</v>
          </cell>
          <cell r="I8">
            <v>15233</v>
          </cell>
        </row>
        <row r="9">
          <cell r="C9" t="str">
            <v>326-076</v>
          </cell>
          <cell r="E9" t="str">
            <v>НАБОР РЮМОК ИЗ 6 ШТУК 60МЛ "GRACE VENEZIANO GOLORS"</v>
          </cell>
          <cell r="F9" t="str">
            <v>1/6</v>
          </cell>
          <cell r="G9" t="str">
            <v>Новинка</v>
          </cell>
          <cell r="H9">
            <v>5396</v>
          </cell>
          <cell r="I9">
            <v>5396</v>
          </cell>
        </row>
        <row r="10">
          <cell r="H10">
            <v>14839</v>
          </cell>
          <cell r="I10">
            <v>14839</v>
          </cell>
        </row>
        <row r="11">
          <cell r="C11" t="str">
            <v>326-077</v>
          </cell>
          <cell r="E11" t="str">
            <v>НАБОР БОКАЛОВ ДЛЯ ШАМПАНСКОГО ИЗ 6 ШТУК 190МЛ "GRACE VENEZIANO GOLORS"</v>
          </cell>
          <cell r="F11" t="str">
            <v>1/3</v>
          </cell>
          <cell r="G11" t="str">
            <v>Новинка</v>
          </cell>
          <cell r="H11">
            <v>5127</v>
          </cell>
          <cell r="I11">
            <v>5127</v>
          </cell>
        </row>
        <row r="12">
          <cell r="H12">
            <v>14099</v>
          </cell>
          <cell r="I12">
            <v>14099</v>
          </cell>
        </row>
        <row r="13">
          <cell r="C13" t="str">
            <v>326-078</v>
          </cell>
          <cell r="E13" t="str">
            <v>НАБОР БОКАЛОВ ДЛЯ ВИНА/ВОДЫ ИЗ 6 ШТУК 300МЛ "VENEZIANO GOLORS"</v>
          </cell>
          <cell r="F13" t="str">
            <v>1/3</v>
          </cell>
          <cell r="G13" t="str">
            <v>Новинка</v>
          </cell>
          <cell r="H13">
            <v>5127</v>
          </cell>
          <cell r="I13">
            <v>5127</v>
          </cell>
        </row>
        <row r="14">
          <cell r="H14">
            <v>14099</v>
          </cell>
          <cell r="I14">
            <v>14099</v>
          </cell>
        </row>
        <row r="15">
          <cell r="C15" t="str">
            <v>326-079</v>
          </cell>
          <cell r="E15" t="str">
            <v>НАБОР БОКАЛОВ ДЛЯ ШАМПАНСКОГО ИЗ 2 ШТУК 190МЛ "GRACE VENEZIANO FUME"</v>
          </cell>
          <cell r="F15" t="str">
            <v>1/12</v>
          </cell>
          <cell r="G15" t="str">
            <v>Новинка</v>
          </cell>
          <cell r="H15">
            <v>1903</v>
          </cell>
          <cell r="I15">
            <v>1903</v>
          </cell>
        </row>
        <row r="16">
          <cell r="H16">
            <v>5138</v>
          </cell>
          <cell r="I16">
            <v>5138</v>
          </cell>
        </row>
        <row r="17">
          <cell r="C17" t="str">
            <v>326-080</v>
          </cell>
          <cell r="E17" t="str">
            <v>НАБОР ИЗ 7ПР КУВШИН И 6 СТАКАНОВ  "VENEZIANO COLORS"</v>
          </cell>
          <cell r="F17" t="str">
            <v>1/3</v>
          </cell>
          <cell r="G17" t="str">
            <v>Новинка</v>
          </cell>
          <cell r="H17">
            <v>5830</v>
          </cell>
          <cell r="I17">
            <v>5830</v>
          </cell>
        </row>
        <row r="18">
          <cell r="H18">
            <v>15741</v>
          </cell>
          <cell r="I18">
            <v>15741</v>
          </cell>
        </row>
        <row r="19">
          <cell r="C19" t="str">
            <v>326-081</v>
          </cell>
          <cell r="E19" t="str">
            <v>ЧАЙНЫЙ НАБОР НА 6 ПЕРСОН  220МЛ "AMALFI AMBRA ORO"</v>
          </cell>
          <cell r="F19" t="str">
            <v>1/6</v>
          </cell>
          <cell r="G19" t="str">
            <v>Новинка</v>
          </cell>
          <cell r="H19">
            <v>5560</v>
          </cell>
          <cell r="I19">
            <v>5560</v>
          </cell>
        </row>
        <row r="20">
          <cell r="H20">
            <v>15290</v>
          </cell>
          <cell r="I20">
            <v>15290</v>
          </cell>
        </row>
        <row r="21">
          <cell r="C21" t="str">
            <v>326-082</v>
          </cell>
          <cell r="E21" t="str">
            <v>НАБОР БОКАЛОВ ДЛЯ ВИСКИ/ВОДЫ ИЗ 6 ШТУК 320МЛ "AMALFI AMBRA ORO"</v>
          </cell>
          <cell r="F21" t="str">
            <v>1/6</v>
          </cell>
          <cell r="G21" t="str">
            <v>Новинка</v>
          </cell>
          <cell r="H21">
            <v>3671</v>
          </cell>
          <cell r="I21">
            <v>3671</v>
          </cell>
        </row>
        <row r="22">
          <cell r="H22">
            <v>10095</v>
          </cell>
          <cell r="I22">
            <v>10095</v>
          </cell>
        </row>
        <row r="23">
          <cell r="C23" t="str">
            <v>326-084</v>
          </cell>
          <cell r="E23" t="str">
            <v>НАБОР БОКАЛОВ ДЛЯ КОНЬЯКА ИЗ 6 ШТУК 530МЛ "AMALFI AMBRA ORO"</v>
          </cell>
          <cell r="F23" t="str">
            <v>1/6</v>
          </cell>
          <cell r="G23" t="str">
            <v>Новинка</v>
          </cell>
          <cell r="H23">
            <v>4702</v>
          </cell>
          <cell r="I23">
            <v>4702</v>
          </cell>
        </row>
        <row r="24">
          <cell r="H24">
            <v>12930</v>
          </cell>
          <cell r="I24">
            <v>12930</v>
          </cell>
        </row>
        <row r="25">
          <cell r="C25" t="str">
            <v>326-085</v>
          </cell>
          <cell r="E25" t="str">
            <v>НАБОР БОКАЛОВ ДЛЯ ШАМПАНСКОГО ИЗ 6 ШТУК 260МЛ "AMALFI AMBRA ORO"</v>
          </cell>
          <cell r="F25" t="str">
            <v>1/6</v>
          </cell>
          <cell r="G25" t="str">
            <v>Новинка</v>
          </cell>
          <cell r="H25">
            <v>4573</v>
          </cell>
          <cell r="I25">
            <v>4573</v>
          </cell>
        </row>
        <row r="26">
          <cell r="H26">
            <v>12576</v>
          </cell>
          <cell r="I26">
            <v>12576</v>
          </cell>
        </row>
        <row r="27">
          <cell r="C27" t="str">
            <v>326-086</v>
          </cell>
          <cell r="E27" t="str">
            <v>НАБОР БОКАЛОВ ДЛЯ ВИНА ИЗ 6 ШТУК 380МЛ "AMALFI AMBRA ORO"</v>
          </cell>
          <cell r="F27" t="str">
            <v>1/6</v>
          </cell>
          <cell r="G27" t="str">
            <v>Новинка</v>
          </cell>
          <cell r="H27">
            <v>4573</v>
          </cell>
          <cell r="I27">
            <v>4573</v>
          </cell>
        </row>
        <row r="28">
          <cell r="H28">
            <v>12576</v>
          </cell>
          <cell r="I28">
            <v>12576</v>
          </cell>
        </row>
        <row r="29">
          <cell r="C29" t="str">
            <v>326-089</v>
          </cell>
          <cell r="E29" t="str">
            <v>ЧАЙНЫЙ НАБОР НА 6 ПЕРСОН  245МЛ "AMALFI AMBRA ORO"</v>
          </cell>
          <cell r="F29" t="str">
            <v>1/6</v>
          </cell>
          <cell r="G29" t="str">
            <v>Новинка</v>
          </cell>
          <cell r="H29">
            <v>5281</v>
          </cell>
          <cell r="I29">
            <v>5281</v>
          </cell>
        </row>
        <row r="30">
          <cell r="H30">
            <v>14522</v>
          </cell>
          <cell r="I30">
            <v>14522</v>
          </cell>
        </row>
        <row r="31">
          <cell r="C31" t="str">
            <v>326-090</v>
          </cell>
          <cell r="E31" t="str">
            <v>НАБОР БОКАЛОВ ДЛЯ ШАМПАНСКОГО ИЗ 6 ШТУК 260МЛ "ATHENE PLATINO"</v>
          </cell>
          <cell r="F31" t="str">
            <v>1/6</v>
          </cell>
          <cell r="G31" t="str">
            <v>Новинка</v>
          </cell>
          <cell r="H31">
            <v>4271</v>
          </cell>
          <cell r="I31">
            <v>4271</v>
          </cell>
        </row>
        <row r="32">
          <cell r="H32">
            <v>11745</v>
          </cell>
          <cell r="I32">
            <v>11745</v>
          </cell>
        </row>
        <row r="33">
          <cell r="C33" t="str">
            <v>326-091</v>
          </cell>
          <cell r="E33" t="str">
            <v>НАБОР БОКАЛОВ ДЛЯ ВИНА ИЗ 6 ШТУК 380МЛ "ATHENE PLATINO"</v>
          </cell>
          <cell r="F33" t="str">
            <v>1/6</v>
          </cell>
          <cell r="G33" t="str">
            <v>Новинка</v>
          </cell>
          <cell r="H33">
            <v>4271</v>
          </cell>
          <cell r="I33">
            <v>4271</v>
          </cell>
        </row>
        <row r="34">
          <cell r="H34">
            <v>11745</v>
          </cell>
          <cell r="I34">
            <v>11745</v>
          </cell>
        </row>
        <row r="35">
          <cell r="C35" t="str">
            <v>326-092</v>
          </cell>
          <cell r="E35" t="str">
            <v>НАБОР БОКАЛОВ ДЛЯ КОНЬЯКА ИЗ 6 ШТУК 530МЛ "ATHENE PLATINO"</v>
          </cell>
          <cell r="F35" t="str">
            <v>1/6</v>
          </cell>
          <cell r="G35" t="str">
            <v>Новинка</v>
          </cell>
          <cell r="H35">
            <v>4454</v>
          </cell>
          <cell r="I35">
            <v>4454</v>
          </cell>
        </row>
        <row r="36">
          <cell r="H36">
            <v>12248</v>
          </cell>
          <cell r="I36">
            <v>12248</v>
          </cell>
        </row>
        <row r="37">
          <cell r="C37" t="str">
            <v>326-093</v>
          </cell>
          <cell r="E37" t="str">
            <v>НАБОР БОКАЛОВ ДЛЯ ВИСКИ/ВОДЫ ИЗ 6 ШТУК 360МЛ "ATHENE PLATINO"</v>
          </cell>
          <cell r="F37" t="str">
            <v>1/6</v>
          </cell>
          <cell r="G37" t="str">
            <v>Новинка</v>
          </cell>
          <cell r="H37">
            <v>3478</v>
          </cell>
          <cell r="I37">
            <v>3478</v>
          </cell>
        </row>
        <row r="38">
          <cell r="H38">
            <v>9564</v>
          </cell>
          <cell r="I38">
            <v>9564</v>
          </cell>
        </row>
        <row r="39">
          <cell r="C39" t="str">
            <v>326-094</v>
          </cell>
          <cell r="E39" t="str">
            <v>НАБОР СТОПОК 6 ШТУК 60МЛ "ATHENE PLATINO"</v>
          </cell>
          <cell r="F39" t="str">
            <v>1/12</v>
          </cell>
          <cell r="G39" t="str">
            <v>Новинка</v>
          </cell>
          <cell r="H39">
            <v>3050</v>
          </cell>
          <cell r="I39">
            <v>3050</v>
          </cell>
        </row>
        <row r="40">
          <cell r="H40">
            <v>8387</v>
          </cell>
          <cell r="I40">
            <v>8387</v>
          </cell>
        </row>
        <row r="41">
          <cell r="C41" t="str">
            <v>326-110</v>
          </cell>
          <cell r="E41" t="str">
            <v>НАБОР БОКАЛОВ ДЛЯ ШАМПАНСКОГО ИЗ 6 ШТУК 190МЛ "GRACE AMBER"</v>
          </cell>
          <cell r="F41" t="str">
            <v>1/3</v>
          </cell>
          <cell r="G41" t="str">
            <v>Новинка</v>
          </cell>
          <cell r="H41">
            <v>4047</v>
          </cell>
          <cell r="I41">
            <v>4047</v>
          </cell>
        </row>
        <row r="42">
          <cell r="H42">
            <v>11534</v>
          </cell>
          <cell r="I42">
            <v>11534</v>
          </cell>
        </row>
        <row r="43">
          <cell r="C43" t="str">
            <v>326-111</v>
          </cell>
          <cell r="E43" t="str">
            <v>НАБОР БОКАЛОВ ДЛЯ ВИНА ИЗ 6 ШТУК 300МЛ "GRACE AMBER"</v>
          </cell>
          <cell r="F43" t="str">
            <v>1/3</v>
          </cell>
          <cell r="G43" t="str">
            <v>Новинка</v>
          </cell>
          <cell r="H43">
            <v>4047</v>
          </cell>
          <cell r="I43">
            <v>4047</v>
          </cell>
        </row>
        <row r="44">
          <cell r="H44">
            <v>11534</v>
          </cell>
          <cell r="I44">
            <v>11534</v>
          </cell>
        </row>
        <row r="45">
          <cell r="C45" t="str">
            <v>326-112</v>
          </cell>
          <cell r="E45" t="str">
            <v>НАБОР БОКАЛОВ ДЛЯ ШАМПАНСКОГО ИЗ 2 ШТУК 190МЛ "GRACE AMBER"</v>
          </cell>
          <cell r="F45" t="str">
            <v>1/12</v>
          </cell>
          <cell r="G45" t="str">
            <v>Новинка</v>
          </cell>
          <cell r="H45">
            <v>1552</v>
          </cell>
          <cell r="I45">
            <v>1552</v>
          </cell>
        </row>
        <row r="46">
          <cell r="H46">
            <v>4424</v>
          </cell>
          <cell r="I46">
            <v>4424</v>
          </cell>
        </row>
        <row r="47">
          <cell r="C47" t="str">
            <v>326-113</v>
          </cell>
          <cell r="E47" t="str">
            <v>НАБОР БОКАЛОВ ДЛЯ ВИНА ИЗ 2 ШТУК 300МЛ "GRACE AMBER"</v>
          </cell>
          <cell r="F47" t="str">
            <v>1/12</v>
          </cell>
          <cell r="G47" t="str">
            <v>Новинка</v>
          </cell>
          <cell r="H47">
            <v>1552</v>
          </cell>
          <cell r="I47">
            <v>1552</v>
          </cell>
        </row>
        <row r="48">
          <cell r="H48">
            <v>4424</v>
          </cell>
          <cell r="I48">
            <v>4424</v>
          </cell>
        </row>
        <row r="49">
          <cell r="C49" t="str">
            <v>326-114</v>
          </cell>
          <cell r="E49" t="str">
            <v>НАБОР БОКАЛОВ ДЛЯ КОНЬЯКА ИЗ 6 ШТУК 530МЛ "GRACE AMBER"</v>
          </cell>
          <cell r="F49" t="str">
            <v>1/6</v>
          </cell>
          <cell r="G49" t="str">
            <v>Новинка</v>
          </cell>
          <cell r="H49">
            <v>3711</v>
          </cell>
          <cell r="I49">
            <v>3711</v>
          </cell>
        </row>
        <row r="50">
          <cell r="H50">
            <v>10577</v>
          </cell>
          <cell r="I50">
            <v>10577</v>
          </cell>
        </row>
        <row r="51">
          <cell r="C51" t="str">
            <v>326-115</v>
          </cell>
          <cell r="E51" t="str">
            <v>НАБОР РЮМОК ИЗ 6 ШТУК 60МЛ "GRACE AMBER"</v>
          </cell>
          <cell r="F51" t="str">
            <v>1/6</v>
          </cell>
          <cell r="G51" t="str">
            <v>Новинка</v>
          </cell>
          <cell r="H51">
            <v>4047</v>
          </cell>
          <cell r="I51">
            <v>4047</v>
          </cell>
        </row>
        <row r="52">
          <cell r="H52">
            <v>11534</v>
          </cell>
          <cell r="I52">
            <v>11534</v>
          </cell>
        </row>
        <row r="53">
          <cell r="C53" t="str">
            <v>674-711</v>
          </cell>
          <cell r="E53" t="str">
            <v>НАБОР БОКАЛОВ ДЛЯ ВИНА "SANDRA SPRAYED RED" ИЗ 6 ШТ. 450 МЛ. ВЫСОТА=24 СМ. (КОР=8НАБОР.)</v>
          </cell>
          <cell r="F53" t="str">
            <v>1/8</v>
          </cell>
          <cell r="G53" t="str">
            <v>Основной</v>
          </cell>
          <cell r="H53">
            <v>1300</v>
          </cell>
          <cell r="I53">
            <v>1300</v>
          </cell>
        </row>
        <row r="54">
          <cell r="H54">
            <v>3250</v>
          </cell>
          <cell r="I54">
            <v>3250</v>
          </cell>
        </row>
        <row r="55">
          <cell r="C55" t="str">
            <v>674-712</v>
          </cell>
          <cell r="E55" t="str">
            <v>НАБОР СТАКАНОВ "SANDRA SPRAYED RED" ИЗ 6 ШТ. 380 МЛ. ВЫСОТА=12,5 СМ. (КОР=8НАБОР.)</v>
          </cell>
          <cell r="F55" t="str">
            <v>1/8</v>
          </cell>
          <cell r="G55" t="str">
            <v>Основной</v>
          </cell>
          <cell r="H55">
            <v>1040</v>
          </cell>
          <cell r="I55">
            <v>1040</v>
          </cell>
        </row>
        <row r="56">
          <cell r="H56">
            <v>2600</v>
          </cell>
          <cell r="I56">
            <v>2600</v>
          </cell>
        </row>
        <row r="57">
          <cell r="C57" t="str">
            <v>674-713</v>
          </cell>
          <cell r="E57" t="str">
            <v>НАБОР БОКАЛОВ ДЛЯ ШАМПАНСКОГО "SANDRA SPRAYED RED" ИЗ 6 ШТ. 200 МЛ. ВЫСОТА=25 СМ. (КОР=8НАБОР.)</v>
          </cell>
          <cell r="F57" t="str">
            <v>1/8</v>
          </cell>
          <cell r="G57" t="str">
            <v>Основной</v>
          </cell>
          <cell r="H57">
            <v>1050</v>
          </cell>
          <cell r="I57">
            <v>1050</v>
          </cell>
        </row>
        <row r="58">
          <cell r="H58">
            <v>2625</v>
          </cell>
          <cell r="I58">
            <v>2625</v>
          </cell>
        </row>
        <row r="59">
          <cell r="C59" t="str">
            <v>674-715</v>
          </cell>
          <cell r="E59" t="str">
            <v>НАБОР СТАКАНОВ "SANDRA SPRAYED BLACK" ИЗ 6 ШТ. 380 МЛ. ВЫСОТА=12,5 СМ. (КОР=8НАБОР.)</v>
          </cell>
          <cell r="F59" t="str">
            <v>1/8</v>
          </cell>
          <cell r="G59" t="str">
            <v>Основной</v>
          </cell>
          <cell r="H59">
            <v>1040</v>
          </cell>
          <cell r="I59">
            <v>1040</v>
          </cell>
        </row>
        <row r="60">
          <cell r="H60">
            <v>2600</v>
          </cell>
          <cell r="I60">
            <v>2600</v>
          </cell>
        </row>
        <row r="61">
          <cell r="C61" t="str">
            <v>674-716</v>
          </cell>
          <cell r="E61" t="str">
            <v>НАБОР БОКАЛОВ ДЛЯ ШАМПАНСКОГО "SANDRA SPRAYED BLACK" ИЗ 6 ШТ. 200 МЛ. ВЫСОТА=25 СМ. (КОР=8НАБОР.)</v>
          </cell>
          <cell r="F61" t="str">
            <v>1/8</v>
          </cell>
          <cell r="G61" t="str">
            <v>Основной</v>
          </cell>
          <cell r="H61">
            <v>1050</v>
          </cell>
          <cell r="I61">
            <v>1050</v>
          </cell>
        </row>
        <row r="62">
          <cell r="H62">
            <v>2625</v>
          </cell>
          <cell r="I62">
            <v>2625</v>
          </cell>
        </row>
        <row r="63">
          <cell r="C63" t="str">
            <v>674-717</v>
          </cell>
          <cell r="E63" t="str">
            <v>НАБОР БОКАЛОВ ДЛЯ ВИНА "SANDRA SPRAYED WHITE" ИЗ 6 ШТ. 450 МЛ. ВЫСОТА=24 СМ. (КОР=8НАБОР.)</v>
          </cell>
          <cell r="F63" t="str">
            <v>1/8</v>
          </cell>
          <cell r="G63" t="str">
            <v>Основной</v>
          </cell>
          <cell r="H63">
            <v>1300</v>
          </cell>
          <cell r="I63">
            <v>1300</v>
          </cell>
        </row>
        <row r="64">
          <cell r="H64">
            <v>3250</v>
          </cell>
          <cell r="I64">
            <v>3250</v>
          </cell>
        </row>
        <row r="65">
          <cell r="C65" t="str">
            <v>674-718</v>
          </cell>
          <cell r="E65" t="str">
            <v>НАБОР СТАКАНОВ "SANDRA SPRAYED WHITE" ИЗ 6 ШТ. 380 МЛ. ВЫСОТА=12,5 СМ. (КОР=8НАБОР.)</v>
          </cell>
          <cell r="F65" t="str">
            <v>1/8</v>
          </cell>
          <cell r="G65" t="str">
            <v>Основной</v>
          </cell>
          <cell r="H65">
            <v>1040</v>
          </cell>
          <cell r="I65">
            <v>1040</v>
          </cell>
        </row>
        <row r="66">
          <cell r="H66">
            <v>2600</v>
          </cell>
          <cell r="I66">
            <v>2600</v>
          </cell>
        </row>
        <row r="67">
          <cell r="C67" t="str">
            <v>674-719</v>
          </cell>
          <cell r="E67" t="str">
            <v>НАБОР БОКАЛОВ ДЛЯ ШАМПАНСКОГО "SANDRA SPRAYED WHITE" ИЗ 6 ШТ. 200 МЛ. ВЫСОТА=24 СМ. (КОР=8НАБОР.)</v>
          </cell>
          <cell r="F67" t="str">
            <v>1/8</v>
          </cell>
          <cell r="G67" t="str">
            <v>Основной</v>
          </cell>
          <cell r="H67">
            <v>1050</v>
          </cell>
          <cell r="I67">
            <v>1050</v>
          </cell>
        </row>
        <row r="68">
          <cell r="H68">
            <v>2625</v>
          </cell>
          <cell r="I68">
            <v>2625</v>
          </cell>
        </row>
        <row r="69">
          <cell r="C69" t="str">
            <v>674-720</v>
          </cell>
          <cell r="E69" t="str">
            <v>НАБОР БОКАЛОВ ДЛЯ ВИНА "SANDRA SPRAYED PINK" ИЗ 6 ШТ. 450 МЛ. ВЫСОТА=24 СМ. (КОР=8НАБОР.)</v>
          </cell>
          <cell r="F69" t="str">
            <v>1/8</v>
          </cell>
          <cell r="G69" t="str">
            <v>Основной</v>
          </cell>
          <cell r="H69">
            <v>1300</v>
          </cell>
          <cell r="I69">
            <v>1300</v>
          </cell>
        </row>
        <row r="70">
          <cell r="H70">
            <v>3250</v>
          </cell>
          <cell r="I70">
            <v>3250</v>
          </cell>
        </row>
        <row r="71">
          <cell r="C71" t="str">
            <v>674-721</v>
          </cell>
          <cell r="E71" t="str">
            <v>НАБОР СТАКАНОВ "SANDRA SPRAYED PINK" ИЗ 6 ШТ. 380 МЛ. ВЫСОТА=12,5 СМ. (КОР=8НАБОР.)</v>
          </cell>
          <cell r="F71" t="str">
            <v>1/8</v>
          </cell>
          <cell r="G71" t="str">
            <v>Вывод</v>
          </cell>
          <cell r="H71">
            <v>1040</v>
          </cell>
          <cell r="I71">
            <v>1040</v>
          </cell>
        </row>
        <row r="72">
          <cell r="H72">
            <v>2600</v>
          </cell>
          <cell r="I72">
            <v>2600</v>
          </cell>
        </row>
        <row r="73">
          <cell r="C73" t="str">
            <v>674-722</v>
          </cell>
          <cell r="E73" t="str">
            <v>НАБОР БОКАЛОВ ДЛЯ ШАМПАНСКОГО "SANDRA SPRAYED PINK" ИЗ 6 ШТ. 200 МЛ. ВЫСОТА=25 СМ. (КОР=8НАБОР.)</v>
          </cell>
          <cell r="F73" t="str">
            <v>1/8</v>
          </cell>
          <cell r="G73" t="str">
            <v>Основной</v>
          </cell>
          <cell r="H73">
            <v>1050</v>
          </cell>
          <cell r="I73">
            <v>1050</v>
          </cell>
        </row>
        <row r="74">
          <cell r="H74">
            <v>2625</v>
          </cell>
          <cell r="I74">
            <v>2625</v>
          </cell>
        </row>
        <row r="75">
          <cell r="C75" t="str">
            <v>628-079</v>
          </cell>
          <cell r="E75" t="str">
            <v>БЛЮДО "ВИНОГРАД" 29*25 СМ.</v>
          </cell>
          <cell r="F75" t="str">
            <v>1/1</v>
          </cell>
          <cell r="G75" t="str">
            <v>Новинка</v>
          </cell>
          <cell r="H75">
            <v>759</v>
          </cell>
          <cell r="I75">
            <v>759</v>
          </cell>
        </row>
        <row r="76">
          <cell r="H76">
            <v>2353</v>
          </cell>
          <cell r="I76">
            <v>2353</v>
          </cell>
        </row>
        <row r="77">
          <cell r="C77" t="str">
            <v>628-126</v>
          </cell>
          <cell r="E77" t="str">
            <v>САЛАТНИК ОВАЛЬНЫЙ "ТОМАТЫ" 40*23 СМ.ВЫСОТА=9 СМ.</v>
          </cell>
          <cell r="F77" t="str">
            <v>1/1</v>
          </cell>
          <cell r="G77" t="str">
            <v>Основной</v>
          </cell>
          <cell r="H77">
            <v>697</v>
          </cell>
          <cell r="I77">
            <v>697</v>
          </cell>
        </row>
        <row r="78">
          <cell r="H78">
            <v>2021</v>
          </cell>
          <cell r="I78">
            <v>2021</v>
          </cell>
        </row>
        <row r="79">
          <cell r="C79" t="str">
            <v>628-645</v>
          </cell>
          <cell r="E79" t="str">
            <v>БЛЮДО "МОЦАРЕЛЛА" 27*14*3 СМ. ВЫСОТА=4 СМ. (КОР=1ШТ.)</v>
          </cell>
          <cell r="F79" t="str">
            <v>1/1</v>
          </cell>
          <cell r="G79" t="str">
            <v>Акция</v>
          </cell>
          <cell r="H79">
            <v>491</v>
          </cell>
          <cell r="I79">
            <v>491</v>
          </cell>
        </row>
        <row r="80">
          <cell r="H80">
            <v>1400</v>
          </cell>
          <cell r="I80">
            <v>1400</v>
          </cell>
        </row>
        <row r="81">
          <cell r="C81" t="str">
            <v>628-646</v>
          </cell>
          <cell r="E81" t="str">
            <v>БЛЮДО "МОЦАРЕЛЛА" 26,5*15 СМ. ВЫСОТА=3 СМ.</v>
          </cell>
          <cell r="F81" t="str">
            <v>1/1</v>
          </cell>
          <cell r="G81" t="str">
            <v>Акция</v>
          </cell>
          <cell r="H81">
            <v>292</v>
          </cell>
          <cell r="I81">
            <v>292</v>
          </cell>
        </row>
        <row r="82">
          <cell r="H82">
            <v>833</v>
          </cell>
          <cell r="I82">
            <v>833</v>
          </cell>
        </row>
        <row r="83">
          <cell r="C83" t="str">
            <v>628-654</v>
          </cell>
          <cell r="E83" t="str">
            <v>ПАННО НАСТЕННОЕ "ЛИМОН" 16*13*7 СМ (КОР=1ШТ.)</v>
          </cell>
          <cell r="F83" t="str">
            <v>1/1</v>
          </cell>
          <cell r="G83" t="str">
            <v>Вывод</v>
          </cell>
          <cell r="H83">
            <v>801</v>
          </cell>
          <cell r="I83">
            <v>801</v>
          </cell>
        </row>
        <row r="84">
          <cell r="H84">
            <v>2003</v>
          </cell>
          <cell r="I84">
            <v>2003</v>
          </cell>
        </row>
        <row r="85">
          <cell r="C85" t="str">
            <v>628-656</v>
          </cell>
          <cell r="E85" t="str">
            <v>ПАННО НАСТЕННОЕ "ГРАНАТ" 16*13*6 СМ (КОР=1ШТ.)</v>
          </cell>
          <cell r="F85" t="str">
            <v>1/1</v>
          </cell>
          <cell r="G85" t="str">
            <v>Вывод</v>
          </cell>
          <cell r="H85">
            <v>801</v>
          </cell>
          <cell r="I85">
            <v>801</v>
          </cell>
        </row>
        <row r="86">
          <cell r="H86">
            <v>2003</v>
          </cell>
          <cell r="I86">
            <v>2003</v>
          </cell>
        </row>
        <row r="87">
          <cell r="C87" t="str">
            <v>628-724</v>
          </cell>
          <cell r="E87" t="str">
            <v>ПОДСТАВКА ДЛЯ КУХОННЫХ ПРИБОРОВ "ЛИМОНЫ" 10Х16СМ</v>
          </cell>
          <cell r="F87" t="str">
            <v>1/1</v>
          </cell>
          <cell r="G87" t="str">
            <v>Вывод</v>
          </cell>
          <cell r="H87">
            <v>668</v>
          </cell>
          <cell r="I87">
            <v>668</v>
          </cell>
        </row>
        <row r="88">
          <cell r="H88">
            <v>1804</v>
          </cell>
          <cell r="I88">
            <v>1804</v>
          </cell>
        </row>
        <row r="89">
          <cell r="C89" t="str">
            <v>628-729</v>
          </cell>
          <cell r="E89" t="str">
            <v>БЛЮДО "РЫБЫ" ДИАМЕТР 31СМ ВЫСОТА 9СМ</v>
          </cell>
          <cell r="F89" t="str">
            <v>1/1</v>
          </cell>
          <cell r="G89" t="str">
            <v>Акция</v>
          </cell>
          <cell r="H89">
            <v>1159</v>
          </cell>
          <cell r="I89">
            <v>1159</v>
          </cell>
        </row>
        <row r="90">
          <cell r="H90">
            <v>3245</v>
          </cell>
          <cell r="I90">
            <v>3245</v>
          </cell>
        </row>
        <row r="91">
          <cell r="C91" t="str">
            <v>628-742</v>
          </cell>
          <cell r="E91" t="str">
            <v>БЛЮДО "КАПУСТА" RED 40*29 СМ</v>
          </cell>
          <cell r="F91" t="str">
            <v>1/1</v>
          </cell>
          <cell r="G91" t="str">
            <v>Вывод</v>
          </cell>
          <cell r="H91">
            <v>687</v>
          </cell>
          <cell r="I91">
            <v>687</v>
          </cell>
        </row>
        <row r="92">
          <cell r="H92">
            <v>1787</v>
          </cell>
          <cell r="I92">
            <v>1787</v>
          </cell>
        </row>
        <row r="93">
          <cell r="C93" t="str">
            <v>628-743</v>
          </cell>
          <cell r="E93" t="str">
            <v>САЛАТНИК "КАПУСТА" RED ДИАМЕТР=27 СМ</v>
          </cell>
          <cell r="F93" t="str">
            <v>1/1</v>
          </cell>
          <cell r="G93" t="str">
            <v>Вывод</v>
          </cell>
          <cell r="H93">
            <v>884</v>
          </cell>
          <cell r="I93">
            <v>884</v>
          </cell>
        </row>
        <row r="94">
          <cell r="H94">
            <v>2299</v>
          </cell>
          <cell r="I94">
            <v>2299</v>
          </cell>
        </row>
        <row r="95">
          <cell r="C95" t="str">
            <v>628-744</v>
          </cell>
          <cell r="E95" t="str">
            <v>БЛЮДО "КАПУСТА" RED 38*24*12 СМ.</v>
          </cell>
          <cell r="F95" t="str">
            <v>1/1</v>
          </cell>
          <cell r="G95" t="str">
            <v>Вывод</v>
          </cell>
          <cell r="H95">
            <v>917</v>
          </cell>
          <cell r="I95">
            <v>917</v>
          </cell>
        </row>
        <row r="96">
          <cell r="H96">
            <v>2384</v>
          </cell>
          <cell r="I96">
            <v>2384</v>
          </cell>
        </row>
        <row r="97">
          <cell r="C97" t="str">
            <v>628-745</v>
          </cell>
          <cell r="E97" t="str">
            <v>БЛЮДО "КАПУСТА" RED 20*13 СМ.</v>
          </cell>
          <cell r="F97" t="str">
            <v>1/2</v>
          </cell>
          <cell r="G97" t="str">
            <v>Вывод</v>
          </cell>
          <cell r="H97">
            <v>347</v>
          </cell>
          <cell r="I97">
            <v>347</v>
          </cell>
        </row>
        <row r="98">
          <cell r="H98">
            <v>902</v>
          </cell>
          <cell r="I98">
            <v>902</v>
          </cell>
        </row>
        <row r="99">
          <cell r="C99" t="str">
            <v>628-746</v>
          </cell>
          <cell r="E99" t="str">
            <v>САЛАТНИК "КАПУСТА" RED ДИАМЕТР=16 СМ.</v>
          </cell>
          <cell r="F99" t="str">
            <v>1/1</v>
          </cell>
          <cell r="G99" t="str">
            <v>Вывод</v>
          </cell>
          <cell r="H99">
            <v>347</v>
          </cell>
          <cell r="I99">
            <v>347</v>
          </cell>
        </row>
        <row r="100">
          <cell r="H100">
            <v>902</v>
          </cell>
          <cell r="I100">
            <v>902</v>
          </cell>
        </row>
        <row r="101">
          <cell r="C101" t="str">
            <v>628-747</v>
          </cell>
          <cell r="E101" t="str">
            <v>ТАРЕЛКА "КАПУСТА" RED ДИАМЕТР=24 СМ.</v>
          </cell>
          <cell r="F101" t="str">
            <v>1/2</v>
          </cell>
          <cell r="G101" t="str">
            <v>Вывод</v>
          </cell>
          <cell r="H101">
            <v>406</v>
          </cell>
          <cell r="I101">
            <v>406</v>
          </cell>
        </row>
        <row r="102">
          <cell r="H102">
            <v>1056</v>
          </cell>
          <cell r="I102">
            <v>1056</v>
          </cell>
        </row>
        <row r="103">
          <cell r="C103" t="str">
            <v>628-748</v>
          </cell>
          <cell r="E103" t="str">
            <v>САЛАТНИК "КАПУСТА" RED ДИАМЕТР=22 СМ.</v>
          </cell>
          <cell r="F103" t="str">
            <v>1/1</v>
          </cell>
          <cell r="G103" t="str">
            <v>Вывод</v>
          </cell>
          <cell r="H103">
            <v>491</v>
          </cell>
          <cell r="I103">
            <v>491</v>
          </cell>
        </row>
        <row r="104">
          <cell r="H104">
            <v>1276</v>
          </cell>
          <cell r="I104">
            <v>1276</v>
          </cell>
        </row>
        <row r="105">
          <cell r="C105" t="str">
            <v>628-749</v>
          </cell>
          <cell r="E105" t="str">
            <v>БЛЮДО "КАПУСТА" RED 31СМ</v>
          </cell>
          <cell r="F105" t="str">
            <v>1/1</v>
          </cell>
          <cell r="G105" t="str">
            <v>Вывод</v>
          </cell>
          <cell r="H105">
            <v>524</v>
          </cell>
          <cell r="I105">
            <v>524</v>
          </cell>
        </row>
        <row r="106">
          <cell r="H106">
            <v>1363</v>
          </cell>
          <cell r="I106">
            <v>1363</v>
          </cell>
        </row>
        <row r="107">
          <cell r="C107" t="str">
            <v>661-041</v>
          </cell>
          <cell r="E107" t="str">
            <v>НАБОР БОКАЛОВ ДЛЯ ВИНА ИЗ 2 ШТ. 450 МЛ. ВЫСОТА=25 СМ. (КОР=1НАБОР.)</v>
          </cell>
          <cell r="F107" t="str">
            <v>1/1</v>
          </cell>
          <cell r="G107" t="str">
            <v>Основной</v>
          </cell>
          <cell r="H107">
            <v>1890</v>
          </cell>
          <cell r="I107">
            <v>1890</v>
          </cell>
        </row>
        <row r="108">
          <cell r="H108">
            <v>5103</v>
          </cell>
          <cell r="I108">
            <v>5103</v>
          </cell>
        </row>
        <row r="109">
          <cell r="C109" t="str">
            <v>661-042</v>
          </cell>
          <cell r="E109" t="str">
            <v>НАБОР БОКАЛОВ ДЛЯ ВИНА ИЗ 2 ШТ.370 МЛ. ВЫСОТА=22 СМ. (КОР=1НАБОР.)</v>
          </cell>
          <cell r="F109" t="str">
            <v>1/1</v>
          </cell>
          <cell r="G109" t="str">
            <v>Основной</v>
          </cell>
          <cell r="H109">
            <v>2016</v>
          </cell>
          <cell r="I109">
            <v>2016</v>
          </cell>
        </row>
        <row r="110">
          <cell r="H110">
            <v>5443</v>
          </cell>
          <cell r="I110">
            <v>5443</v>
          </cell>
        </row>
        <row r="111">
          <cell r="C111" t="str">
            <v>661-043</v>
          </cell>
          <cell r="E111" t="str">
            <v>НАБОР БОКАЛОВ ДЛЯ ВИНА ИЗ 2 ШТ.600 МЛ. ВЫСОТА=23 СМ. (КОР=1НАБОР.)</v>
          </cell>
          <cell r="F111" t="str">
            <v>1/1</v>
          </cell>
          <cell r="G111" t="str">
            <v>Основной</v>
          </cell>
          <cell r="H111">
            <v>1638</v>
          </cell>
          <cell r="I111">
            <v>1638</v>
          </cell>
        </row>
        <row r="112">
          <cell r="H112">
            <v>4750</v>
          </cell>
          <cell r="I112">
            <v>4750</v>
          </cell>
        </row>
        <row r="113">
          <cell r="C113" t="str">
            <v>661-044</v>
          </cell>
          <cell r="E113" t="str">
            <v>НАБОР БОКАЛОВ ДЛЯ ШАМПАНСКОГО ИЗ 2 ШТ.250 МЛ. ВЫСОТА=25 СМ. (КОР=1НАБОР.)</v>
          </cell>
          <cell r="F113" t="str">
            <v>1/1</v>
          </cell>
          <cell r="G113" t="str">
            <v>Основной</v>
          </cell>
          <cell r="H113">
            <v>1890</v>
          </cell>
          <cell r="I113">
            <v>1890</v>
          </cell>
        </row>
        <row r="114">
          <cell r="H114">
            <v>5103</v>
          </cell>
          <cell r="I114">
            <v>5103</v>
          </cell>
        </row>
        <row r="115">
          <cell r="C115" t="str">
            <v>661-067</v>
          </cell>
          <cell r="E115" t="str">
            <v>БЛЮДО 2-Х ЯРУСНОЕ "DELICATE FLOWER" 33*29/20*19 СМ. ВЫСОТА=25 СМ. (КОР=1ШТ.)</v>
          </cell>
          <cell r="F115" t="str">
            <v>1/1</v>
          </cell>
          <cell r="G115" t="str">
            <v>Вывод</v>
          </cell>
          <cell r="H115">
            <v>3780</v>
          </cell>
          <cell r="I115">
            <v>3780</v>
          </cell>
        </row>
        <row r="116">
          <cell r="H116">
            <v>10206</v>
          </cell>
          <cell r="I116">
            <v>10206</v>
          </cell>
        </row>
        <row r="117">
          <cell r="C117" t="str">
            <v>661-077</v>
          </cell>
          <cell r="E117" t="str">
            <v>НАБОР БОКАЛОВ ДЛЯ ШАМПАНСКОГО ИЗ 2 ШТ ПЛАТИНОВЫЕ.250 МЛ. ВЫСОТА=25 СМ.</v>
          </cell>
          <cell r="F117" t="str">
            <v>1/1</v>
          </cell>
          <cell r="G117" t="str">
            <v>Основной</v>
          </cell>
          <cell r="H117">
            <v>1890</v>
          </cell>
          <cell r="I117">
            <v>1890</v>
          </cell>
        </row>
        <row r="118">
          <cell r="H118">
            <v>5103</v>
          </cell>
          <cell r="I118">
            <v>5103</v>
          </cell>
        </row>
        <row r="119">
          <cell r="C119" t="str">
            <v>661-078</v>
          </cell>
          <cell r="E119" t="str">
            <v>НАБОР БОКАЛОВ ДЛЯ ВИНА ИЗ 2 ШТ ПЛАТИНОВЫЕ.370 МЛ. ВЫСОТА=23 СМ.</v>
          </cell>
          <cell r="F119" t="str">
            <v>1/1</v>
          </cell>
          <cell r="G119" t="str">
            <v>Основной</v>
          </cell>
          <cell r="H119">
            <v>2016</v>
          </cell>
          <cell r="I119">
            <v>2016</v>
          </cell>
        </row>
        <row r="120">
          <cell r="H120">
            <v>5443</v>
          </cell>
          <cell r="I120">
            <v>5443</v>
          </cell>
        </row>
        <row r="121">
          <cell r="C121" t="str">
            <v>661-081</v>
          </cell>
          <cell r="E121" t="str">
            <v>БЛЮДО 2-Х ЯРУСНОЕ "SHINE" 33*29/20*19 СМ. ВЫСОТА=28 СМ.</v>
          </cell>
          <cell r="F121" t="str">
            <v>1/1</v>
          </cell>
          <cell r="G121" t="str">
            <v>Основной</v>
          </cell>
          <cell r="H121">
            <v>4400</v>
          </cell>
          <cell r="I121">
            <v>4400</v>
          </cell>
        </row>
        <row r="122">
          <cell r="H122">
            <v>11880</v>
          </cell>
          <cell r="I122">
            <v>11880</v>
          </cell>
        </row>
        <row r="123">
          <cell r="C123" t="str">
            <v>661-084</v>
          </cell>
          <cell r="E123" t="str">
            <v>БЛЮДО НА НОЖКЕ "CAPO DI MONTE" ДИАМЕТР 32 СМ ВЫСОТА 14 СМ</v>
          </cell>
          <cell r="F123" t="str">
            <v>1/1</v>
          </cell>
          <cell r="G123" t="str">
            <v>Вывод</v>
          </cell>
          <cell r="H123">
            <v>3098</v>
          </cell>
          <cell r="I123">
            <v>3098</v>
          </cell>
        </row>
        <row r="124">
          <cell r="H124">
            <v>8365</v>
          </cell>
          <cell r="I124">
            <v>8365</v>
          </cell>
        </row>
        <row r="125">
          <cell r="C125" t="str">
            <v>661-085</v>
          </cell>
          <cell r="E125" t="str">
            <v>БЛЮДО НА НОЖКЕ "CAPO DI MONTE" 33*29 СМ ВЫСОТА 22 СМ</v>
          </cell>
          <cell r="F125" t="str">
            <v>1/1</v>
          </cell>
          <cell r="G125" t="str">
            <v>Вывод</v>
          </cell>
          <cell r="H125">
            <v>3177</v>
          </cell>
          <cell r="I125">
            <v>3177</v>
          </cell>
        </row>
        <row r="126">
          <cell r="H126">
            <v>8578</v>
          </cell>
          <cell r="I126">
            <v>8578</v>
          </cell>
        </row>
        <row r="127">
          <cell r="C127" t="str">
            <v>661-087</v>
          </cell>
          <cell r="E127" t="str">
            <v>БЛЮДО НА НОЖКЕ "MAGIC CRYSTAL" 33*29 СМ ВЫСОТА 15СМ</v>
          </cell>
          <cell r="F127" t="str">
            <v>1/1</v>
          </cell>
          <cell r="G127" t="str">
            <v>Основной</v>
          </cell>
          <cell r="H127">
            <v>2811</v>
          </cell>
          <cell r="I127">
            <v>2811</v>
          </cell>
        </row>
        <row r="128">
          <cell r="H128">
            <v>7590</v>
          </cell>
          <cell r="I128">
            <v>7590</v>
          </cell>
        </row>
        <row r="129">
          <cell r="C129" t="str">
            <v>661-090</v>
          </cell>
          <cell r="E129" t="str">
            <v>ЧАСЫ НАСТОЛЬНЫЕ "SHINE" 30*12 СМ ВЫСОТА 29 СМ ЦИФЕРБЛАТ 14,5 СМ</v>
          </cell>
          <cell r="F129" t="str">
            <v>1/1</v>
          </cell>
          <cell r="G129" t="str">
            <v>Основной</v>
          </cell>
          <cell r="H129">
            <v>10999</v>
          </cell>
          <cell r="I129">
            <v>10999</v>
          </cell>
        </row>
        <row r="130">
          <cell r="H130">
            <v>29697</v>
          </cell>
          <cell r="I130">
            <v>29697</v>
          </cell>
        </row>
        <row r="131">
          <cell r="C131" t="str">
            <v>661-092</v>
          </cell>
          <cell r="E131" t="str">
            <v>БЛЮДО 2-Х ЯРУСНОЕ "MAGIC CRYSTAL" 33*29/17*17 СМ H=27СМ</v>
          </cell>
          <cell r="F131" t="str">
            <v>1/1</v>
          </cell>
          <cell r="G131" t="str">
            <v>Новинка</v>
          </cell>
          <cell r="H131">
            <v>4277</v>
          </cell>
          <cell r="I131">
            <v>4277</v>
          </cell>
        </row>
        <row r="132">
          <cell r="H132">
            <v>11548</v>
          </cell>
          <cell r="I132">
            <v>11548</v>
          </cell>
        </row>
        <row r="133">
          <cell r="C133" t="str">
            <v>661-093</v>
          </cell>
          <cell r="E133" t="str">
            <v>ПОДСВЕЧНИК "MAGIC CRYSTAL" ВЫСОТА 15СМ ДИАМЕТР=7СМ</v>
          </cell>
          <cell r="F133" t="str">
            <v>1/1</v>
          </cell>
          <cell r="G133" t="str">
            <v>Новинка</v>
          </cell>
          <cell r="H133">
            <v>1284</v>
          </cell>
          <cell r="I133">
            <v>1284</v>
          </cell>
        </row>
        <row r="134">
          <cell r="H134">
            <v>3467</v>
          </cell>
          <cell r="I134">
            <v>3467</v>
          </cell>
        </row>
        <row r="135">
          <cell r="C135" t="str">
            <v>661-094</v>
          </cell>
          <cell r="E135" t="str">
            <v>ПОДСВЕЧНИК "MAGIC CRYSTAL" ВЫСОТА 22СМ ДИАМЕТР=7 СМ</v>
          </cell>
          <cell r="F135" t="str">
            <v>1/1</v>
          </cell>
          <cell r="G135" t="str">
            <v>Новинка</v>
          </cell>
          <cell r="H135">
            <v>1650</v>
          </cell>
          <cell r="I135">
            <v>1650</v>
          </cell>
        </row>
        <row r="136">
          <cell r="H136">
            <v>4455</v>
          </cell>
          <cell r="I136">
            <v>4455</v>
          </cell>
        </row>
        <row r="137">
          <cell r="C137" t="str">
            <v>661-095</v>
          </cell>
          <cell r="E137" t="str">
            <v>БЛЮДО НА НОЖКЕ "MAGIC CRYSTAL" ДИАМЕТР 33СМ Н=21 СМ</v>
          </cell>
          <cell r="F137" t="str">
            <v>1/1</v>
          </cell>
          <cell r="G137" t="str">
            <v>Новинка</v>
          </cell>
          <cell r="H137">
            <v>2811</v>
          </cell>
          <cell r="I137">
            <v>2811</v>
          </cell>
        </row>
        <row r="138">
          <cell r="H138">
            <v>7590</v>
          </cell>
          <cell r="I138">
            <v>7590</v>
          </cell>
        </row>
        <row r="139">
          <cell r="C139" t="str">
            <v>661-097</v>
          </cell>
          <cell r="E139" t="str">
            <v>БЛЮДО НА НОЖКЕ "MAGIC CRYSTAL" 32Х28Х19СМ</v>
          </cell>
          <cell r="F139" t="str">
            <v>1/1</v>
          </cell>
          <cell r="G139" t="str">
            <v>Новинка</v>
          </cell>
          <cell r="H139">
            <v>2811</v>
          </cell>
          <cell r="I139">
            <v>2811</v>
          </cell>
        </row>
        <row r="140">
          <cell r="H140">
            <v>7590</v>
          </cell>
          <cell r="I140">
            <v>7590</v>
          </cell>
        </row>
        <row r="141">
          <cell r="C141" t="str">
            <v>661-098</v>
          </cell>
          <cell r="E141" t="str">
            <v>БЛЮДО НА НОЖКЕ "MAGIC CRYSTAL" 22Х13СМ ДИАМЕТР=23СМ  Н=15СМ</v>
          </cell>
          <cell r="F141" t="str">
            <v>1/1</v>
          </cell>
          <cell r="G141" t="str">
            <v>Новинка</v>
          </cell>
          <cell r="H141">
            <v>2566</v>
          </cell>
          <cell r="I141">
            <v>2566</v>
          </cell>
        </row>
        <row r="142">
          <cell r="H142">
            <v>6928</v>
          </cell>
          <cell r="I142">
            <v>6928</v>
          </cell>
        </row>
        <row r="143">
          <cell r="C143" t="str">
            <v>661-099</v>
          </cell>
          <cell r="E143" t="str">
            <v>ЧАСЫ НАСТОЛЬНЫЕ "MAGIC CRYSTAL" ЦИФЕРБЛАТ=14.5 СМ 30*12*31 СМ</v>
          </cell>
          <cell r="F143" t="str">
            <v>1/1</v>
          </cell>
          <cell r="G143" t="str">
            <v>Новинка</v>
          </cell>
          <cell r="H143">
            <v>9166</v>
          </cell>
          <cell r="I143">
            <v>9166</v>
          </cell>
        </row>
        <row r="144">
          <cell r="H144">
            <v>24748</v>
          </cell>
          <cell r="I144">
            <v>24748</v>
          </cell>
        </row>
        <row r="145">
          <cell r="C145" t="str">
            <v>661-100</v>
          </cell>
          <cell r="E145" t="str">
            <v>ВАЗА "MAGIC CRYSTAL" Н=46СМ</v>
          </cell>
          <cell r="F145" t="str">
            <v>1/1</v>
          </cell>
          <cell r="G145" t="str">
            <v>Новинка</v>
          </cell>
          <cell r="H145">
            <v>6722</v>
          </cell>
          <cell r="I145">
            <v>6722</v>
          </cell>
        </row>
        <row r="146">
          <cell r="H146">
            <v>18149</v>
          </cell>
          <cell r="I146">
            <v>18149</v>
          </cell>
        </row>
        <row r="147">
          <cell r="C147" t="str">
            <v>661-101</v>
          </cell>
          <cell r="E147" t="str">
            <v>ВАЗА "SHINE" Н=41.5 СМ</v>
          </cell>
          <cell r="F147" t="str">
            <v>1/1</v>
          </cell>
          <cell r="G147" t="str">
            <v>Новинка</v>
          </cell>
          <cell r="H147">
            <v>6722</v>
          </cell>
          <cell r="I147">
            <v>6722</v>
          </cell>
        </row>
        <row r="148">
          <cell r="H148">
            <v>18149</v>
          </cell>
          <cell r="I148">
            <v>18149</v>
          </cell>
        </row>
        <row r="149">
          <cell r="C149" t="str">
            <v>661-102</v>
          </cell>
          <cell r="E149" t="str">
            <v>НАБОР БОКАЛОВ ДЛЯ ВИНА ИЗ 2 ШТ 600 МЛ ПЛАТИНОВЫЕ H=22.5 СМ</v>
          </cell>
          <cell r="F149" t="str">
            <v>1/1</v>
          </cell>
          <cell r="G149" t="str">
            <v>Новинка</v>
          </cell>
          <cell r="H149">
            <v>1638</v>
          </cell>
          <cell r="I149">
            <v>1638</v>
          </cell>
        </row>
        <row r="150">
          <cell r="H150">
            <v>4750</v>
          </cell>
          <cell r="I150">
            <v>4750</v>
          </cell>
        </row>
        <row r="151">
          <cell r="C151" t="str">
            <v>661-103</v>
          </cell>
          <cell r="E151" t="str">
            <v>БЛЮДО НА НОЖКЕ "MAGIC CRYSTAL" ДИАМЕТР 20СМ Н=20 СМ</v>
          </cell>
          <cell r="F151" t="str">
            <v>1/1</v>
          </cell>
          <cell r="G151" t="str">
            <v>Новинка</v>
          </cell>
          <cell r="H151">
            <v>1833</v>
          </cell>
          <cell r="I151">
            <v>1833</v>
          </cell>
        </row>
        <row r="152">
          <cell r="H152">
            <v>4949</v>
          </cell>
          <cell r="I152">
            <v>4949</v>
          </cell>
        </row>
        <row r="153">
          <cell r="C153" t="str">
            <v>661-104</v>
          </cell>
          <cell r="E153" t="str">
            <v>БЛЮДО НА НОЖКЕ "MAGIC CRYSTAL" ДИАМЕТР 13,5 СМ Н=18 СМ</v>
          </cell>
          <cell r="F153" t="str">
            <v>1/1</v>
          </cell>
          <cell r="G153" t="str">
            <v>Новинка</v>
          </cell>
          <cell r="H153">
            <v>1467</v>
          </cell>
          <cell r="I153">
            <v>1467</v>
          </cell>
        </row>
        <row r="154">
          <cell r="H154">
            <v>3961</v>
          </cell>
          <cell r="I154">
            <v>3961</v>
          </cell>
        </row>
        <row r="155">
          <cell r="C155" t="str">
            <v>661-105</v>
          </cell>
          <cell r="E155" t="str">
            <v>НАБОР БОКАЛОВ ДЛЯ ВИНА ИЗ 2 ШТ 450 МЛ H=22.5 СМ</v>
          </cell>
          <cell r="F155" t="str">
            <v>1/1</v>
          </cell>
          <cell r="G155" t="str">
            <v>Новинка</v>
          </cell>
          <cell r="H155">
            <v>1890</v>
          </cell>
          <cell r="I155">
            <v>1890</v>
          </cell>
        </row>
        <row r="156">
          <cell r="H156">
            <v>5103</v>
          </cell>
          <cell r="I156">
            <v>5103</v>
          </cell>
        </row>
        <row r="157">
          <cell r="C157" t="str">
            <v>661-106</v>
          </cell>
          <cell r="E157" t="str">
            <v>БЛЮДО НА НОЖКЕ CLARET "SHINE"</v>
          </cell>
          <cell r="F157" t="str">
            <v>1/1</v>
          </cell>
          <cell r="G157" t="str">
            <v>Новинка</v>
          </cell>
          <cell r="H157">
            <v>3666</v>
          </cell>
          <cell r="I157">
            <v>3666</v>
          </cell>
        </row>
        <row r="158">
          <cell r="H158">
            <v>9898</v>
          </cell>
          <cell r="I158">
            <v>9898</v>
          </cell>
        </row>
        <row r="159">
          <cell r="C159" t="str">
            <v>661-109</v>
          </cell>
          <cell r="E159" t="str">
            <v>КАНДЕЛЯБР ТРЕХРОЖКОВЫЙ CLARET "MAGIC CRYSTAL"</v>
          </cell>
          <cell r="F159" t="str">
            <v>1/1</v>
          </cell>
          <cell r="G159" t="str">
            <v>Новинка</v>
          </cell>
          <cell r="H159">
            <v>6677</v>
          </cell>
          <cell r="I159">
            <v>6677</v>
          </cell>
        </row>
        <row r="160">
          <cell r="H160">
            <v>18028</v>
          </cell>
          <cell r="I160">
            <v>18028</v>
          </cell>
        </row>
        <row r="161">
          <cell r="C161" t="str">
            <v>661-110</v>
          </cell>
          <cell r="E161" t="str">
            <v>БЛЮДО НА НОЖКЕ "MAGIC CRYSTAL" ДИАМЕТР 18СМ H=14,5СМ</v>
          </cell>
          <cell r="F161" t="str">
            <v>1/1</v>
          </cell>
          <cell r="G161" t="str">
            <v>Новинка</v>
          </cell>
          <cell r="H161">
            <v>1467</v>
          </cell>
          <cell r="I161">
            <v>1467</v>
          </cell>
        </row>
        <row r="162">
          <cell r="H162">
            <v>3961</v>
          </cell>
          <cell r="I162">
            <v>3961</v>
          </cell>
        </row>
        <row r="163">
          <cell r="C163" t="str">
            <v>661-111</v>
          </cell>
          <cell r="E163" t="str">
            <v>БЛЮДО НА НОЖКЕ "MAGIC CRYSTAL" ДИАМЕТР 27СМ ВЫСОТА 17СМ</v>
          </cell>
          <cell r="F163" t="str">
            <v>1/1</v>
          </cell>
          <cell r="G163" t="str">
            <v>Новинка</v>
          </cell>
          <cell r="H163">
            <v>3654</v>
          </cell>
          <cell r="I163">
            <v>3654</v>
          </cell>
        </row>
        <row r="164">
          <cell r="H164">
            <v>9866</v>
          </cell>
          <cell r="I164">
            <v>9866</v>
          </cell>
        </row>
        <row r="165">
          <cell r="C165" t="str">
            <v>339-141</v>
          </cell>
          <cell r="E165" t="str">
            <v>БЛЮДО ГЛУБОКОЕ/ВАЗА ДЛЯ ФРУКТОВ "LUSTER BEAUTY" AMBER 28СМ БЕЗ УПАКОВКИ (МАЛ 4ШТ)</v>
          </cell>
          <cell r="F165" t="str">
            <v>1/4</v>
          </cell>
          <cell r="G165" t="str">
            <v>Акция</v>
          </cell>
          <cell r="H165">
            <v>360.75</v>
          </cell>
          <cell r="I165">
            <v>865</v>
          </cell>
        </row>
        <row r="166">
          <cell r="H166">
            <v>865</v>
          </cell>
        </row>
        <row r="167">
          <cell r="C167" t="str">
            <v>339-157</v>
          </cell>
          <cell r="E167" t="str">
            <v>ТАРЕЛКА  "BEAUTY" PEACH 21СМ  БЕЗ УПАКОВКИ (МАЛ 8ШТ)</v>
          </cell>
          <cell r="F167" t="str">
            <v>1/8</v>
          </cell>
          <cell r="G167" t="str">
            <v>Вывод</v>
          </cell>
          <cell r="H167">
            <v>168.49</v>
          </cell>
          <cell r="I167">
            <v>370</v>
          </cell>
        </row>
        <row r="168">
          <cell r="H168">
            <v>370</v>
          </cell>
        </row>
        <row r="169">
          <cell r="C169" t="str">
            <v>339-160</v>
          </cell>
          <cell r="E169" t="str">
            <v>ТАРЕЛКА  "BEAUTY" PINK 28СМ  БЕЗ УПАКОВКИ (МАЛ 6ШТ)</v>
          </cell>
          <cell r="F169" t="str">
            <v>1/1</v>
          </cell>
          <cell r="G169" t="str">
            <v>Вывод</v>
          </cell>
          <cell r="H169">
            <v>274.91000000000003</v>
          </cell>
          <cell r="I169">
            <v>604</v>
          </cell>
        </row>
        <row r="170">
          <cell r="H170">
            <v>604</v>
          </cell>
        </row>
        <row r="171">
          <cell r="C171" t="str">
            <v>339-161</v>
          </cell>
          <cell r="E171" t="str">
            <v>ТАРЕЛКА  "BEAUTY" PEACH 28СМ  БЕЗ УПАКОВКИ (МАЛ 6ШТ)</v>
          </cell>
          <cell r="F171" t="str">
            <v>1/6</v>
          </cell>
          <cell r="G171" t="str">
            <v>Вывод</v>
          </cell>
          <cell r="H171">
            <v>274.91000000000003</v>
          </cell>
          <cell r="I171">
            <v>604</v>
          </cell>
        </row>
        <row r="172">
          <cell r="H172">
            <v>604</v>
          </cell>
        </row>
        <row r="173">
          <cell r="C173" t="str">
            <v>339-162</v>
          </cell>
          <cell r="E173" t="str">
            <v>ТАРЕЛКА  "BEAUTY" MINT 28СМ  БЕЗ УПАКОВКИ (МАЛ 6ШТ)</v>
          </cell>
          <cell r="F173" t="str">
            <v>1/6</v>
          </cell>
          <cell r="G173" t="str">
            <v>Вывод</v>
          </cell>
          <cell r="H173">
            <v>274.91000000000003</v>
          </cell>
          <cell r="I173">
            <v>604</v>
          </cell>
        </row>
        <row r="174">
          <cell r="H174">
            <v>604</v>
          </cell>
        </row>
        <row r="175">
          <cell r="C175" t="str">
            <v>339-163</v>
          </cell>
          <cell r="E175" t="str">
            <v>ТАРЕЛКА  "BEAUTY" BLUE-GREY 28СМ БЕЗ УПАКОВКИ (МАЛ 6ШТ)</v>
          </cell>
          <cell r="F175" t="str">
            <v>1/6</v>
          </cell>
          <cell r="G175" t="str">
            <v>Вывод</v>
          </cell>
          <cell r="H175">
            <v>274.91000000000003</v>
          </cell>
          <cell r="I175">
            <v>604</v>
          </cell>
        </row>
        <row r="176">
          <cell r="H176">
            <v>604</v>
          </cell>
        </row>
        <row r="177">
          <cell r="C177" t="str">
            <v>339-205</v>
          </cell>
          <cell r="E177" t="str">
            <v>САЛАТНИК "AURORA BROWN" 15СМ</v>
          </cell>
          <cell r="F177" t="str">
            <v>1/8</v>
          </cell>
          <cell r="G177" t="str">
            <v>Акция</v>
          </cell>
          <cell r="H177">
            <v>205.44</v>
          </cell>
          <cell r="I177">
            <v>492</v>
          </cell>
        </row>
        <row r="178">
          <cell r="H178">
            <v>492</v>
          </cell>
        </row>
        <row r="179">
          <cell r="C179" t="str">
            <v>339-206</v>
          </cell>
          <cell r="E179" t="str">
            <v>ТАРЕЛКА "AURORA BROWN" 21СМ БЕЗ УПАК</v>
          </cell>
          <cell r="F179" t="str">
            <v>1/8</v>
          </cell>
          <cell r="G179" t="str">
            <v>Акция</v>
          </cell>
          <cell r="H179">
            <v>276.74</v>
          </cell>
          <cell r="I179">
            <v>662</v>
          </cell>
        </row>
        <row r="180">
          <cell r="H180">
            <v>662</v>
          </cell>
        </row>
        <row r="181">
          <cell r="C181" t="str">
            <v>339-207</v>
          </cell>
          <cell r="E181" t="str">
            <v>ТАРЕЛКА "AURORA BROWN" 28СМ БЕЗ УПАК</v>
          </cell>
          <cell r="F181" t="str">
            <v>1/6</v>
          </cell>
          <cell r="G181" t="str">
            <v>Акция</v>
          </cell>
          <cell r="H181">
            <v>446.52</v>
          </cell>
          <cell r="I181">
            <v>1043</v>
          </cell>
        </row>
        <row r="182">
          <cell r="H182">
            <v>1043</v>
          </cell>
        </row>
        <row r="183">
          <cell r="C183" t="str">
            <v>339-209</v>
          </cell>
          <cell r="E183" t="str">
            <v>ЭТАЖЕРКА 2Х-ЯРУСНАЯ "AURORA BROWN" 21СМ/28СМ</v>
          </cell>
          <cell r="F183" t="str">
            <v>1/4</v>
          </cell>
          <cell r="G183" t="str">
            <v>Основной</v>
          </cell>
          <cell r="H183">
            <v>921.75</v>
          </cell>
          <cell r="I183">
            <v>2216</v>
          </cell>
        </row>
        <row r="184">
          <cell r="H184">
            <v>2216</v>
          </cell>
        </row>
        <row r="185">
          <cell r="C185" t="str">
            <v>339-290</v>
          </cell>
          <cell r="E185" t="str">
            <v>САЛАТНИК "BROWNIE" 15СМ</v>
          </cell>
          <cell r="F185" t="str">
            <v>1/8</v>
          </cell>
          <cell r="G185" t="str">
            <v>Новинка</v>
          </cell>
          <cell r="H185">
            <v>152.86000000000001</v>
          </cell>
          <cell r="I185">
            <v>375</v>
          </cell>
        </row>
        <row r="186">
          <cell r="H186">
            <v>375</v>
          </cell>
        </row>
        <row r="187">
          <cell r="C187" t="str">
            <v>339-291</v>
          </cell>
          <cell r="E187" t="str">
            <v>ТАРЕЛКА "BROWNIE" 21СМ</v>
          </cell>
          <cell r="F187" t="str">
            <v>1/8</v>
          </cell>
          <cell r="G187" t="str">
            <v>Новинка</v>
          </cell>
          <cell r="H187">
            <v>218.38</v>
          </cell>
          <cell r="I187">
            <v>524</v>
          </cell>
        </row>
        <row r="188">
          <cell r="H188">
            <v>524</v>
          </cell>
        </row>
        <row r="189">
          <cell r="C189" t="str">
            <v>339-292</v>
          </cell>
          <cell r="E189" t="str">
            <v>ТАРЕЛКА "BROWNIE" 28СМ</v>
          </cell>
          <cell r="F189" t="str">
            <v>1/6</v>
          </cell>
          <cell r="G189" t="str">
            <v>Новинка</v>
          </cell>
          <cell r="H189">
            <v>364.52</v>
          </cell>
          <cell r="I189">
            <v>875</v>
          </cell>
        </row>
        <row r="190">
          <cell r="H190">
            <v>875</v>
          </cell>
        </row>
        <row r="191">
          <cell r="C191" t="str">
            <v>339-293</v>
          </cell>
          <cell r="E191" t="str">
            <v>БЛЮДО ОВАЛЬНОЕ "BROWNIE" 24СМ</v>
          </cell>
          <cell r="F191" t="str">
            <v>1/8</v>
          </cell>
          <cell r="G191" t="str">
            <v>Новинка</v>
          </cell>
          <cell r="H191">
            <v>231.82</v>
          </cell>
          <cell r="I191">
            <v>541</v>
          </cell>
        </row>
        <row r="192">
          <cell r="H192">
            <v>541</v>
          </cell>
        </row>
        <row r="193">
          <cell r="C193" t="str">
            <v>339-375</v>
          </cell>
          <cell r="E193" t="str">
            <v>САЛАТНИК "MYSTERY" 15СМ</v>
          </cell>
          <cell r="F193" t="str">
            <v>1/8</v>
          </cell>
          <cell r="G193" t="str">
            <v>Новинка</v>
          </cell>
          <cell r="H193">
            <v>203.26</v>
          </cell>
          <cell r="I193">
            <v>462</v>
          </cell>
        </row>
        <row r="194">
          <cell r="H194">
            <v>462</v>
          </cell>
        </row>
        <row r="195">
          <cell r="C195" t="str">
            <v>339-376</v>
          </cell>
          <cell r="E195" t="str">
            <v>ТАРЕЛКА "MYSTERY" 21СМ</v>
          </cell>
          <cell r="F195" t="str">
            <v>1/8</v>
          </cell>
          <cell r="G195" t="str">
            <v>Новинка</v>
          </cell>
          <cell r="H195">
            <v>273.81</v>
          </cell>
          <cell r="I195">
            <v>623</v>
          </cell>
        </row>
        <row r="196">
          <cell r="H196">
            <v>623</v>
          </cell>
        </row>
        <row r="197">
          <cell r="C197" t="str">
            <v>339-377</v>
          </cell>
          <cell r="E197" t="str">
            <v>ТАРЕЛКА "MYSTERY" 28СМ</v>
          </cell>
          <cell r="F197" t="str">
            <v>1/6</v>
          </cell>
          <cell r="G197" t="str">
            <v>Новинка</v>
          </cell>
          <cell r="H197">
            <v>441.8</v>
          </cell>
          <cell r="I197">
            <v>1004</v>
          </cell>
        </row>
        <row r="198">
          <cell r="H198">
            <v>1004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97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4" sqref="C4"/>
    </sheetView>
  </sheetViews>
  <sheetFormatPr defaultColWidth="10.42578125" defaultRowHeight="11.4" customHeight="1" x14ac:dyDescent="0.2"/>
  <cols>
    <col min="1" max="1" width="10.42578125" style="1" customWidth="1"/>
    <col min="2" max="2" width="33.140625" style="1" customWidth="1"/>
    <col min="3" max="3" width="70" style="1" customWidth="1"/>
    <col min="4" max="4" width="17.42578125" style="8" customWidth="1"/>
    <col min="5" max="5" width="17.42578125" style="1" customWidth="1"/>
    <col min="6" max="6" width="23.28515625" style="8" customWidth="1"/>
    <col min="7" max="7" width="8.42578125" style="1" customWidth="1"/>
    <col min="8" max="8" width="8.7109375" style="1" customWidth="1"/>
  </cols>
  <sheetData>
    <row r="1" spans="1:13" ht="10.95" customHeight="1" x14ac:dyDescent="0.2"/>
    <row r="2" spans="1:13" ht="10.95" customHeight="1" x14ac:dyDescent="0.2">
      <c r="B2" s="13" t="s">
        <v>185</v>
      </c>
      <c r="C2" s="8"/>
      <c r="E2" s="8"/>
      <c r="F2" s="1"/>
      <c r="I2" s="1"/>
      <c r="J2" s="1"/>
      <c r="K2" s="1"/>
      <c r="L2" s="1"/>
      <c r="M2" s="1"/>
    </row>
    <row r="3" spans="1:13" ht="10.95" customHeight="1" x14ac:dyDescent="0.2">
      <c r="C3" s="8"/>
      <c r="E3" s="8"/>
      <c r="F3" s="1"/>
      <c r="I3" s="1"/>
      <c r="J3" s="1"/>
      <c r="K3" s="1"/>
      <c r="L3" s="1"/>
      <c r="M3" s="1"/>
    </row>
    <row r="4" spans="1:13" ht="10.95" customHeight="1" x14ac:dyDescent="0.2">
      <c r="B4" s="14" t="s">
        <v>186</v>
      </c>
      <c r="C4" s="14" t="s">
        <v>187</v>
      </c>
      <c r="E4" s="8"/>
      <c r="F4" s="1"/>
      <c r="I4" s="1"/>
      <c r="J4" s="1"/>
      <c r="K4" s="1"/>
      <c r="L4" s="1"/>
      <c r="M4" s="1"/>
    </row>
    <row r="5" spans="1:13" ht="10.95" customHeight="1" x14ac:dyDescent="0.2">
      <c r="C5" s="8"/>
      <c r="E5" s="8"/>
      <c r="F5" s="1"/>
      <c r="I5" s="1"/>
      <c r="J5" s="1"/>
      <c r="K5" s="1"/>
      <c r="L5" s="1"/>
      <c r="M5" s="1"/>
    </row>
    <row r="6" spans="1:13" ht="10.95" customHeight="1" x14ac:dyDescent="0.2">
      <c r="B6" s="14" t="s">
        <v>188</v>
      </c>
      <c r="C6" s="8"/>
      <c r="E6" s="8"/>
      <c r="F6" s="1"/>
      <c r="I6" s="1"/>
      <c r="J6" s="1"/>
      <c r="K6" s="1"/>
      <c r="L6" s="1"/>
      <c r="M6" s="1"/>
    </row>
    <row r="7" spans="1:13" ht="70.95" customHeight="1" x14ac:dyDescent="0.2">
      <c r="A7" s="15" t="s">
        <v>0</v>
      </c>
      <c r="B7" s="15" t="s">
        <v>1</v>
      </c>
      <c r="C7" s="18" t="s">
        <v>2</v>
      </c>
      <c r="D7" s="5" t="s">
        <v>184</v>
      </c>
      <c r="E7" s="6" t="s">
        <v>3</v>
      </c>
      <c r="F7" s="5" t="s">
        <v>189</v>
      </c>
    </row>
    <row r="8" spans="1:13" ht="12" customHeight="1" x14ac:dyDescent="0.2">
      <c r="A8" s="16"/>
      <c r="B8" s="17"/>
      <c r="C8" s="19"/>
      <c r="D8" s="5" t="s">
        <v>4</v>
      </c>
      <c r="E8" s="7" t="s">
        <v>5</v>
      </c>
      <c r="F8" s="5" t="s">
        <v>4</v>
      </c>
    </row>
    <row r="9" spans="1:13" ht="70.95" customHeight="1" x14ac:dyDescent="0.2">
      <c r="A9" s="2" t="s">
        <v>6</v>
      </c>
      <c r="B9" s="3"/>
      <c r="C9" s="4" t="s">
        <v>7</v>
      </c>
      <c r="D9" s="9">
        <v>12930</v>
      </c>
      <c r="E9" s="12">
        <f>F9/D9-1</f>
        <v>-0.25</v>
      </c>
      <c r="F9" s="9">
        <v>9697.5</v>
      </c>
    </row>
    <row r="10" spans="1:13" ht="70.95" customHeight="1" x14ac:dyDescent="0.2">
      <c r="A10" s="2" t="s">
        <v>8</v>
      </c>
      <c r="B10" s="3"/>
      <c r="C10" s="4" t="s">
        <v>9</v>
      </c>
      <c r="D10" s="9">
        <v>15233</v>
      </c>
      <c r="E10" s="12">
        <f t="shared" ref="E10:E73" si="0">F10/D10-1</f>
        <v>-0.25</v>
      </c>
      <c r="F10" s="9">
        <v>11424.75</v>
      </c>
    </row>
    <row r="11" spans="1:13" ht="70.95" customHeight="1" x14ac:dyDescent="0.2">
      <c r="A11" s="2" t="s">
        <v>10</v>
      </c>
      <c r="B11" s="3"/>
      <c r="C11" s="4" t="s">
        <v>11</v>
      </c>
      <c r="D11" s="9">
        <v>14839</v>
      </c>
      <c r="E11" s="12">
        <f t="shared" si="0"/>
        <v>-0.25</v>
      </c>
      <c r="F11" s="9">
        <v>11129.25</v>
      </c>
    </row>
    <row r="12" spans="1:13" ht="70.95" customHeight="1" x14ac:dyDescent="0.2">
      <c r="A12" s="2" t="s">
        <v>12</v>
      </c>
      <c r="B12" s="3"/>
      <c r="C12" s="4" t="s">
        <v>13</v>
      </c>
      <c r="D12" s="9">
        <v>14099</v>
      </c>
      <c r="E12" s="12">
        <f t="shared" si="0"/>
        <v>-0.25</v>
      </c>
      <c r="F12" s="9">
        <v>10574.25</v>
      </c>
    </row>
    <row r="13" spans="1:13" ht="70.95" customHeight="1" x14ac:dyDescent="0.2">
      <c r="A13" s="2" t="s">
        <v>14</v>
      </c>
      <c r="B13" s="3"/>
      <c r="C13" s="4" t="s">
        <v>15</v>
      </c>
      <c r="D13" s="9">
        <v>14099</v>
      </c>
      <c r="E13" s="12">
        <f t="shared" si="0"/>
        <v>-0.25</v>
      </c>
      <c r="F13" s="9">
        <v>10574.25</v>
      </c>
    </row>
    <row r="14" spans="1:13" ht="70.95" customHeight="1" x14ac:dyDescent="0.2">
      <c r="A14" s="2" t="s">
        <v>16</v>
      </c>
      <c r="B14" s="3"/>
      <c r="C14" s="4" t="s">
        <v>17</v>
      </c>
      <c r="D14" s="9">
        <v>5138</v>
      </c>
      <c r="E14" s="12">
        <f t="shared" si="0"/>
        <v>-0.25</v>
      </c>
      <c r="F14" s="9">
        <v>3853.5</v>
      </c>
    </row>
    <row r="15" spans="1:13" ht="70.95" customHeight="1" x14ac:dyDescent="0.2">
      <c r="A15" s="2" t="s">
        <v>18</v>
      </c>
      <c r="B15" s="3"/>
      <c r="C15" s="4" t="s">
        <v>19</v>
      </c>
      <c r="D15" s="9">
        <v>15741</v>
      </c>
      <c r="E15" s="12">
        <f t="shared" si="0"/>
        <v>-0.25</v>
      </c>
      <c r="F15" s="9">
        <v>11805.75</v>
      </c>
    </row>
    <row r="16" spans="1:13" ht="70.95" customHeight="1" x14ac:dyDescent="0.2">
      <c r="A16" s="2" t="s">
        <v>20</v>
      </c>
      <c r="B16" s="3"/>
      <c r="C16" s="4" t="s">
        <v>21</v>
      </c>
      <c r="D16" s="9">
        <v>15290</v>
      </c>
      <c r="E16" s="12">
        <f t="shared" si="0"/>
        <v>-0.25</v>
      </c>
      <c r="F16" s="9">
        <v>11467.5</v>
      </c>
    </row>
    <row r="17" spans="1:6" ht="70.95" customHeight="1" x14ac:dyDescent="0.2">
      <c r="A17" s="2" t="s">
        <v>22</v>
      </c>
      <c r="B17" s="3"/>
      <c r="C17" s="4" t="s">
        <v>23</v>
      </c>
      <c r="D17" s="9">
        <v>10095</v>
      </c>
      <c r="E17" s="12">
        <f t="shared" si="0"/>
        <v>-0.25</v>
      </c>
      <c r="F17" s="9">
        <v>7571.25</v>
      </c>
    </row>
    <row r="18" spans="1:6" ht="70.95" customHeight="1" x14ac:dyDescent="0.2">
      <c r="A18" s="2" t="s">
        <v>24</v>
      </c>
      <c r="B18" s="3"/>
      <c r="C18" s="4" t="s">
        <v>25</v>
      </c>
      <c r="D18" s="9">
        <v>12930</v>
      </c>
      <c r="E18" s="12">
        <f t="shared" si="0"/>
        <v>-0.25</v>
      </c>
      <c r="F18" s="9">
        <v>9697.5</v>
      </c>
    </row>
    <row r="19" spans="1:6" ht="70.95" customHeight="1" x14ac:dyDescent="0.2">
      <c r="A19" s="2" t="s">
        <v>26</v>
      </c>
      <c r="B19" s="3"/>
      <c r="C19" s="4" t="s">
        <v>27</v>
      </c>
      <c r="D19" s="9">
        <v>12576</v>
      </c>
      <c r="E19" s="12">
        <f t="shared" si="0"/>
        <v>-0.25</v>
      </c>
      <c r="F19" s="9">
        <v>9432</v>
      </c>
    </row>
    <row r="20" spans="1:6" ht="70.95" customHeight="1" x14ac:dyDescent="0.2">
      <c r="A20" s="2" t="s">
        <v>28</v>
      </c>
      <c r="B20" s="3"/>
      <c r="C20" s="4" t="s">
        <v>29</v>
      </c>
      <c r="D20" s="9">
        <v>12576</v>
      </c>
      <c r="E20" s="12">
        <f t="shared" si="0"/>
        <v>-0.25</v>
      </c>
      <c r="F20" s="9">
        <v>9432</v>
      </c>
    </row>
    <row r="21" spans="1:6" ht="70.95" customHeight="1" x14ac:dyDescent="0.2">
      <c r="A21" s="2" t="s">
        <v>30</v>
      </c>
      <c r="B21" s="3"/>
      <c r="C21" s="4" t="s">
        <v>31</v>
      </c>
      <c r="D21" s="9">
        <v>14522</v>
      </c>
      <c r="E21" s="12">
        <f t="shared" si="0"/>
        <v>-0.25</v>
      </c>
      <c r="F21" s="9">
        <v>10891.5</v>
      </c>
    </row>
    <row r="22" spans="1:6" ht="70.95" customHeight="1" x14ac:dyDescent="0.2">
      <c r="A22" s="2" t="s">
        <v>32</v>
      </c>
      <c r="B22" s="3"/>
      <c r="C22" s="4" t="s">
        <v>33</v>
      </c>
      <c r="D22" s="9">
        <v>11745</v>
      </c>
      <c r="E22" s="12">
        <f t="shared" si="0"/>
        <v>-0.25</v>
      </c>
      <c r="F22" s="9">
        <v>8808.75</v>
      </c>
    </row>
    <row r="23" spans="1:6" ht="70.95" customHeight="1" x14ac:dyDescent="0.2">
      <c r="A23" s="2" t="s">
        <v>34</v>
      </c>
      <c r="B23" s="3"/>
      <c r="C23" s="4" t="s">
        <v>35</v>
      </c>
      <c r="D23" s="9">
        <v>11745</v>
      </c>
      <c r="E23" s="12">
        <f t="shared" si="0"/>
        <v>-0.25</v>
      </c>
      <c r="F23" s="9">
        <v>8808.75</v>
      </c>
    </row>
    <row r="24" spans="1:6" ht="70.95" customHeight="1" x14ac:dyDescent="0.2">
      <c r="A24" s="2" t="s">
        <v>36</v>
      </c>
      <c r="B24" s="3"/>
      <c r="C24" s="4" t="s">
        <v>37</v>
      </c>
      <c r="D24" s="9">
        <v>12248</v>
      </c>
      <c r="E24" s="12">
        <f t="shared" si="0"/>
        <v>-0.25</v>
      </c>
      <c r="F24" s="9">
        <v>9186</v>
      </c>
    </row>
    <row r="25" spans="1:6" ht="70.95" customHeight="1" x14ac:dyDescent="0.2">
      <c r="A25" s="2" t="s">
        <v>38</v>
      </c>
      <c r="B25" s="3"/>
      <c r="C25" s="4" t="s">
        <v>39</v>
      </c>
      <c r="D25" s="9">
        <v>9564</v>
      </c>
      <c r="E25" s="12">
        <f t="shared" si="0"/>
        <v>-0.25</v>
      </c>
      <c r="F25" s="9">
        <v>7173</v>
      </c>
    </row>
    <row r="26" spans="1:6" ht="70.95" customHeight="1" x14ac:dyDescent="0.2">
      <c r="A26" s="2" t="s">
        <v>40</v>
      </c>
      <c r="B26" s="3"/>
      <c r="C26" s="4" t="s">
        <v>41</v>
      </c>
      <c r="D26" s="9">
        <v>8387</v>
      </c>
      <c r="E26" s="12">
        <f t="shared" si="0"/>
        <v>-0.25</v>
      </c>
      <c r="F26" s="9">
        <v>6290.25</v>
      </c>
    </row>
    <row r="27" spans="1:6" ht="70.95" customHeight="1" x14ac:dyDescent="0.2">
      <c r="A27" s="2" t="s">
        <v>42</v>
      </c>
      <c r="B27" s="3"/>
      <c r="C27" s="4" t="s">
        <v>43</v>
      </c>
      <c r="D27" s="9">
        <v>11534</v>
      </c>
      <c r="E27" s="12">
        <f t="shared" si="0"/>
        <v>-0.25</v>
      </c>
      <c r="F27" s="9">
        <v>8650.5</v>
      </c>
    </row>
    <row r="28" spans="1:6" ht="70.95" customHeight="1" x14ac:dyDescent="0.2">
      <c r="A28" s="2" t="s">
        <v>44</v>
      </c>
      <c r="B28" s="3"/>
      <c r="C28" s="4" t="s">
        <v>45</v>
      </c>
      <c r="D28" s="9">
        <v>11534</v>
      </c>
      <c r="E28" s="12">
        <f t="shared" si="0"/>
        <v>-0.25</v>
      </c>
      <c r="F28" s="9">
        <v>8650.5</v>
      </c>
    </row>
    <row r="29" spans="1:6" ht="70.95" customHeight="1" x14ac:dyDescent="0.2">
      <c r="A29" s="2" t="s">
        <v>46</v>
      </c>
      <c r="B29" s="3"/>
      <c r="C29" s="4" t="s">
        <v>47</v>
      </c>
      <c r="D29" s="9">
        <v>4424</v>
      </c>
      <c r="E29" s="12">
        <f t="shared" si="0"/>
        <v>-0.25</v>
      </c>
      <c r="F29" s="9">
        <v>3318</v>
      </c>
    </row>
    <row r="30" spans="1:6" ht="70.95" customHeight="1" x14ac:dyDescent="0.2">
      <c r="A30" s="2" t="s">
        <v>48</v>
      </c>
      <c r="B30" s="3"/>
      <c r="C30" s="4" t="s">
        <v>49</v>
      </c>
      <c r="D30" s="9">
        <v>4424</v>
      </c>
      <c r="E30" s="12">
        <f t="shared" si="0"/>
        <v>-0.25</v>
      </c>
      <c r="F30" s="9">
        <v>3318</v>
      </c>
    </row>
    <row r="31" spans="1:6" ht="70.95" customHeight="1" x14ac:dyDescent="0.2">
      <c r="A31" s="2" t="s">
        <v>50</v>
      </c>
      <c r="B31" s="3"/>
      <c r="C31" s="4" t="s">
        <v>51</v>
      </c>
      <c r="D31" s="9">
        <v>10577</v>
      </c>
      <c r="E31" s="12">
        <f t="shared" si="0"/>
        <v>-0.25</v>
      </c>
      <c r="F31" s="9">
        <v>7932.75</v>
      </c>
    </row>
    <row r="32" spans="1:6" ht="70.95" customHeight="1" x14ac:dyDescent="0.2">
      <c r="A32" s="2" t="s">
        <v>52</v>
      </c>
      <c r="B32" s="3"/>
      <c r="C32" s="4" t="s">
        <v>53</v>
      </c>
      <c r="D32" s="9">
        <v>11534</v>
      </c>
      <c r="E32" s="12">
        <f t="shared" si="0"/>
        <v>-0.25</v>
      </c>
      <c r="F32" s="9">
        <v>8650.5</v>
      </c>
    </row>
    <row r="33" spans="1:6" ht="70.95" customHeight="1" x14ac:dyDescent="0.2">
      <c r="A33" s="2" t="s">
        <v>104</v>
      </c>
      <c r="B33" s="3"/>
      <c r="C33" s="4" t="s">
        <v>105</v>
      </c>
      <c r="D33" s="9">
        <v>5103</v>
      </c>
      <c r="E33" s="12">
        <f t="shared" si="0"/>
        <v>-0.25</v>
      </c>
      <c r="F33" s="9">
        <v>3827.25</v>
      </c>
    </row>
    <row r="34" spans="1:6" ht="70.95" customHeight="1" x14ac:dyDescent="0.2">
      <c r="A34" s="2" t="s">
        <v>106</v>
      </c>
      <c r="B34" s="3"/>
      <c r="C34" s="4" t="s">
        <v>107</v>
      </c>
      <c r="D34" s="9">
        <v>5443</v>
      </c>
      <c r="E34" s="12">
        <f t="shared" si="0"/>
        <v>-0.25</v>
      </c>
      <c r="F34" s="9">
        <v>4082.25</v>
      </c>
    </row>
    <row r="35" spans="1:6" ht="70.95" customHeight="1" x14ac:dyDescent="0.2">
      <c r="A35" s="2" t="s">
        <v>108</v>
      </c>
      <c r="B35" s="3"/>
      <c r="C35" s="4" t="s">
        <v>109</v>
      </c>
      <c r="D35" s="9">
        <v>4750</v>
      </c>
      <c r="E35" s="12">
        <f t="shared" si="0"/>
        <v>-0.25</v>
      </c>
      <c r="F35" s="9">
        <v>3562.5</v>
      </c>
    </row>
    <row r="36" spans="1:6" ht="70.95" customHeight="1" x14ac:dyDescent="0.2">
      <c r="A36" s="2" t="s">
        <v>110</v>
      </c>
      <c r="B36" s="3"/>
      <c r="C36" s="4" t="s">
        <v>111</v>
      </c>
      <c r="D36" s="9">
        <v>5103</v>
      </c>
      <c r="E36" s="12">
        <f t="shared" si="0"/>
        <v>-0.25</v>
      </c>
      <c r="F36" s="9">
        <v>3827.25</v>
      </c>
    </row>
    <row r="37" spans="1:6" ht="70.95" customHeight="1" x14ac:dyDescent="0.2">
      <c r="A37" s="2" t="s">
        <v>112</v>
      </c>
      <c r="B37" s="3"/>
      <c r="C37" s="4" t="s">
        <v>113</v>
      </c>
      <c r="D37" s="9">
        <v>10206</v>
      </c>
      <c r="E37" s="12">
        <f t="shared" si="0"/>
        <v>-0.25</v>
      </c>
      <c r="F37" s="9">
        <v>7654.5</v>
      </c>
    </row>
    <row r="38" spans="1:6" ht="70.95" customHeight="1" x14ac:dyDescent="0.2">
      <c r="A38" s="2" t="s">
        <v>114</v>
      </c>
      <c r="B38" s="3"/>
      <c r="C38" s="4" t="s">
        <v>115</v>
      </c>
      <c r="D38" s="9">
        <v>5103</v>
      </c>
      <c r="E38" s="12">
        <f t="shared" si="0"/>
        <v>-0.25</v>
      </c>
      <c r="F38" s="9">
        <v>3827.25</v>
      </c>
    </row>
    <row r="39" spans="1:6" ht="70.95" customHeight="1" x14ac:dyDescent="0.2">
      <c r="A39" s="2" t="s">
        <v>116</v>
      </c>
      <c r="B39" s="3"/>
      <c r="C39" s="4" t="s">
        <v>117</v>
      </c>
      <c r="D39" s="9">
        <v>5443</v>
      </c>
      <c r="E39" s="12">
        <f t="shared" si="0"/>
        <v>-0.25</v>
      </c>
      <c r="F39" s="9">
        <v>4082.25</v>
      </c>
    </row>
    <row r="40" spans="1:6" ht="70.95" customHeight="1" x14ac:dyDescent="0.2">
      <c r="A40" s="2" t="s">
        <v>118</v>
      </c>
      <c r="B40" s="3"/>
      <c r="C40" s="4" t="s">
        <v>119</v>
      </c>
      <c r="D40" s="9">
        <v>11880</v>
      </c>
      <c r="E40" s="12">
        <f t="shared" si="0"/>
        <v>-0.25</v>
      </c>
      <c r="F40" s="9">
        <v>8910</v>
      </c>
    </row>
    <row r="41" spans="1:6" ht="70.95" customHeight="1" x14ac:dyDescent="0.2">
      <c r="A41" s="2" t="s">
        <v>120</v>
      </c>
      <c r="B41" s="3"/>
      <c r="C41" s="4" t="s">
        <v>121</v>
      </c>
      <c r="D41" s="9">
        <v>8365</v>
      </c>
      <c r="E41" s="12">
        <f t="shared" si="0"/>
        <v>-0.25</v>
      </c>
      <c r="F41" s="9">
        <v>6273.75</v>
      </c>
    </row>
    <row r="42" spans="1:6" ht="70.95" customHeight="1" x14ac:dyDescent="0.2">
      <c r="A42" s="2" t="s">
        <v>122</v>
      </c>
      <c r="B42" s="3"/>
      <c r="C42" s="4" t="s">
        <v>123</v>
      </c>
      <c r="D42" s="9">
        <v>8578</v>
      </c>
      <c r="E42" s="12">
        <f t="shared" si="0"/>
        <v>-0.25</v>
      </c>
      <c r="F42" s="9">
        <v>6433.5</v>
      </c>
    </row>
    <row r="43" spans="1:6" ht="70.95" customHeight="1" x14ac:dyDescent="0.2">
      <c r="A43" s="2" t="s">
        <v>124</v>
      </c>
      <c r="B43" s="3"/>
      <c r="C43" s="4" t="s">
        <v>125</v>
      </c>
      <c r="D43" s="9">
        <v>7590</v>
      </c>
      <c r="E43" s="12">
        <f t="shared" si="0"/>
        <v>-0.25</v>
      </c>
      <c r="F43" s="9">
        <v>5692.5</v>
      </c>
    </row>
    <row r="44" spans="1:6" ht="70.95" customHeight="1" x14ac:dyDescent="0.2">
      <c r="A44" s="2" t="s">
        <v>126</v>
      </c>
      <c r="B44" s="3"/>
      <c r="C44" s="4" t="s">
        <v>127</v>
      </c>
      <c r="D44" s="9">
        <v>29697</v>
      </c>
      <c r="E44" s="12">
        <f t="shared" si="0"/>
        <v>-0.25</v>
      </c>
      <c r="F44" s="9">
        <v>22272.75</v>
      </c>
    </row>
    <row r="45" spans="1:6" ht="70.95" customHeight="1" x14ac:dyDescent="0.2">
      <c r="A45" s="2" t="s">
        <v>128</v>
      </c>
      <c r="B45" s="3"/>
      <c r="C45" s="4" t="s">
        <v>129</v>
      </c>
      <c r="D45" s="9">
        <v>11548</v>
      </c>
      <c r="E45" s="12">
        <f t="shared" si="0"/>
        <v>-0.25</v>
      </c>
      <c r="F45" s="9">
        <v>8661</v>
      </c>
    </row>
    <row r="46" spans="1:6" ht="70.95" customHeight="1" x14ac:dyDescent="0.2">
      <c r="A46" s="2" t="s">
        <v>130</v>
      </c>
      <c r="B46" s="3"/>
      <c r="C46" s="4" t="s">
        <v>131</v>
      </c>
      <c r="D46" s="9">
        <v>3467</v>
      </c>
      <c r="E46" s="12">
        <f t="shared" si="0"/>
        <v>-0.25</v>
      </c>
      <c r="F46" s="9">
        <v>2600.25</v>
      </c>
    </row>
    <row r="47" spans="1:6" ht="70.95" customHeight="1" x14ac:dyDescent="0.2">
      <c r="A47" s="2" t="s">
        <v>132</v>
      </c>
      <c r="B47" s="3"/>
      <c r="C47" s="4" t="s">
        <v>133</v>
      </c>
      <c r="D47" s="9">
        <v>4455</v>
      </c>
      <c r="E47" s="12">
        <f t="shared" si="0"/>
        <v>-0.25</v>
      </c>
      <c r="F47" s="9">
        <v>3341.25</v>
      </c>
    </row>
    <row r="48" spans="1:6" ht="70.95" customHeight="1" x14ac:dyDescent="0.2">
      <c r="A48" s="2" t="s">
        <v>134</v>
      </c>
      <c r="B48" s="3"/>
      <c r="C48" s="4" t="s">
        <v>135</v>
      </c>
      <c r="D48" s="9">
        <v>7590</v>
      </c>
      <c r="E48" s="12">
        <f t="shared" si="0"/>
        <v>-0.25</v>
      </c>
      <c r="F48" s="9">
        <v>5692.5</v>
      </c>
    </row>
    <row r="49" spans="1:6" ht="70.95" customHeight="1" x14ac:dyDescent="0.2">
      <c r="A49" s="2" t="s">
        <v>136</v>
      </c>
      <c r="B49" s="3"/>
      <c r="C49" s="4" t="s">
        <v>137</v>
      </c>
      <c r="D49" s="9">
        <v>7590</v>
      </c>
      <c r="E49" s="12">
        <f t="shared" si="0"/>
        <v>-0.25</v>
      </c>
      <c r="F49" s="9">
        <v>5692.5</v>
      </c>
    </row>
    <row r="50" spans="1:6" ht="70.95" customHeight="1" x14ac:dyDescent="0.2">
      <c r="A50" s="2" t="s">
        <v>138</v>
      </c>
      <c r="B50" s="3"/>
      <c r="C50" s="4" t="s">
        <v>139</v>
      </c>
      <c r="D50" s="9">
        <v>6928</v>
      </c>
      <c r="E50" s="12">
        <f t="shared" si="0"/>
        <v>-0.25</v>
      </c>
      <c r="F50" s="9">
        <v>5196</v>
      </c>
    </row>
    <row r="51" spans="1:6" ht="70.95" customHeight="1" x14ac:dyDescent="0.2">
      <c r="A51" s="2" t="s">
        <v>140</v>
      </c>
      <c r="B51" s="3"/>
      <c r="C51" s="4" t="s">
        <v>141</v>
      </c>
      <c r="D51" s="9">
        <v>24748</v>
      </c>
      <c r="E51" s="12">
        <f t="shared" si="0"/>
        <v>-0.25</v>
      </c>
      <c r="F51" s="9">
        <v>18561</v>
      </c>
    </row>
    <row r="52" spans="1:6" ht="70.95" customHeight="1" x14ac:dyDescent="0.2">
      <c r="A52" s="2" t="s">
        <v>142</v>
      </c>
      <c r="B52" s="3"/>
      <c r="C52" s="4" t="s">
        <v>143</v>
      </c>
      <c r="D52" s="9">
        <v>18149</v>
      </c>
      <c r="E52" s="12">
        <f t="shared" si="0"/>
        <v>-0.25</v>
      </c>
      <c r="F52" s="9">
        <v>13611.75</v>
      </c>
    </row>
    <row r="53" spans="1:6" ht="70.95" customHeight="1" x14ac:dyDescent="0.2">
      <c r="A53" s="2" t="s">
        <v>144</v>
      </c>
      <c r="B53" s="3"/>
      <c r="C53" s="4" t="s">
        <v>145</v>
      </c>
      <c r="D53" s="9">
        <v>18149</v>
      </c>
      <c r="E53" s="12">
        <f t="shared" si="0"/>
        <v>-0.25</v>
      </c>
      <c r="F53" s="9">
        <v>13611.75</v>
      </c>
    </row>
    <row r="54" spans="1:6" ht="70.95" customHeight="1" x14ac:dyDescent="0.2">
      <c r="A54" s="2" t="s">
        <v>146</v>
      </c>
      <c r="B54" s="3"/>
      <c r="C54" s="4" t="s">
        <v>147</v>
      </c>
      <c r="D54" s="9">
        <v>4750</v>
      </c>
      <c r="E54" s="12">
        <f t="shared" si="0"/>
        <v>-0.25</v>
      </c>
      <c r="F54" s="9">
        <v>3562.5</v>
      </c>
    </row>
    <row r="55" spans="1:6" ht="70.95" customHeight="1" x14ac:dyDescent="0.2">
      <c r="A55" s="2" t="s">
        <v>148</v>
      </c>
      <c r="B55" s="3"/>
      <c r="C55" s="4" t="s">
        <v>149</v>
      </c>
      <c r="D55" s="9">
        <v>4949</v>
      </c>
      <c r="E55" s="12">
        <f t="shared" si="0"/>
        <v>-0.25</v>
      </c>
      <c r="F55" s="9">
        <v>3711.75</v>
      </c>
    </row>
    <row r="56" spans="1:6" ht="70.95" customHeight="1" x14ac:dyDescent="0.2">
      <c r="A56" s="2" t="s">
        <v>150</v>
      </c>
      <c r="B56" s="3"/>
      <c r="C56" s="4" t="s">
        <v>151</v>
      </c>
      <c r="D56" s="9">
        <v>3961</v>
      </c>
      <c r="E56" s="12">
        <f t="shared" si="0"/>
        <v>-0.25</v>
      </c>
      <c r="F56" s="9">
        <v>2970.75</v>
      </c>
    </row>
    <row r="57" spans="1:6" ht="70.95" customHeight="1" x14ac:dyDescent="0.2">
      <c r="A57" s="2" t="s">
        <v>152</v>
      </c>
      <c r="B57" s="3"/>
      <c r="C57" s="4" t="s">
        <v>153</v>
      </c>
      <c r="D57" s="9">
        <v>5103</v>
      </c>
      <c r="E57" s="12">
        <f t="shared" si="0"/>
        <v>-0.25</v>
      </c>
      <c r="F57" s="9">
        <v>3827.25</v>
      </c>
    </row>
    <row r="58" spans="1:6" ht="70.95" customHeight="1" x14ac:dyDescent="0.2">
      <c r="A58" s="2" t="s">
        <v>154</v>
      </c>
      <c r="B58" s="3"/>
      <c r="C58" s="4" t="s">
        <v>155</v>
      </c>
      <c r="D58" s="9">
        <v>9898</v>
      </c>
      <c r="E58" s="12">
        <f t="shared" si="0"/>
        <v>-0.25</v>
      </c>
      <c r="F58" s="9">
        <v>7423.5</v>
      </c>
    </row>
    <row r="59" spans="1:6" ht="70.95" customHeight="1" x14ac:dyDescent="0.2">
      <c r="A59" s="2" t="s">
        <v>156</v>
      </c>
      <c r="B59" s="3"/>
      <c r="C59" s="4" t="s">
        <v>157</v>
      </c>
      <c r="D59" s="9">
        <v>18028</v>
      </c>
      <c r="E59" s="12">
        <f t="shared" si="0"/>
        <v>-0.25</v>
      </c>
      <c r="F59" s="9">
        <v>13521</v>
      </c>
    </row>
    <row r="60" spans="1:6" ht="70.95" customHeight="1" x14ac:dyDescent="0.2">
      <c r="A60" s="2" t="s">
        <v>158</v>
      </c>
      <c r="B60" s="3"/>
      <c r="C60" s="4" t="s">
        <v>159</v>
      </c>
      <c r="D60" s="9">
        <v>3961</v>
      </c>
      <c r="E60" s="12">
        <f t="shared" si="0"/>
        <v>-0.25</v>
      </c>
      <c r="F60" s="9">
        <v>2970.75</v>
      </c>
    </row>
    <row r="61" spans="1:6" ht="70.95" customHeight="1" x14ac:dyDescent="0.2">
      <c r="A61" s="2" t="s">
        <v>160</v>
      </c>
      <c r="B61" s="3"/>
      <c r="C61" s="4" t="s">
        <v>161</v>
      </c>
      <c r="D61" s="9">
        <v>9866</v>
      </c>
      <c r="E61" s="12">
        <f t="shared" si="0"/>
        <v>-0.25</v>
      </c>
      <c r="F61" s="9">
        <v>7399.5</v>
      </c>
    </row>
    <row r="62" spans="1:6" ht="70.95" customHeight="1" x14ac:dyDescent="0.2">
      <c r="A62" s="2" t="s">
        <v>162</v>
      </c>
      <c r="B62" s="3"/>
      <c r="C62" s="4" t="s">
        <v>163</v>
      </c>
      <c r="D62" s="9">
        <v>3250</v>
      </c>
      <c r="E62" s="12">
        <f t="shared" si="0"/>
        <v>-0.25</v>
      </c>
      <c r="F62" s="9">
        <v>2437.5</v>
      </c>
    </row>
    <row r="63" spans="1:6" ht="70.95" customHeight="1" x14ac:dyDescent="0.2">
      <c r="A63" s="2" t="s">
        <v>164</v>
      </c>
      <c r="B63" s="3"/>
      <c r="C63" s="4" t="s">
        <v>165</v>
      </c>
      <c r="D63" s="9">
        <v>2600</v>
      </c>
      <c r="E63" s="12">
        <f t="shared" si="0"/>
        <v>-0.25</v>
      </c>
      <c r="F63" s="9">
        <v>1950</v>
      </c>
    </row>
    <row r="64" spans="1:6" ht="78" customHeight="1" x14ac:dyDescent="0.2">
      <c r="A64" s="2" t="s">
        <v>166</v>
      </c>
      <c r="B64" s="3"/>
      <c r="C64" s="4" t="s">
        <v>167</v>
      </c>
      <c r="D64" s="9">
        <v>2625</v>
      </c>
      <c r="E64" s="12">
        <f t="shared" si="0"/>
        <v>-0.25</v>
      </c>
      <c r="F64" s="9">
        <v>1968.75</v>
      </c>
    </row>
    <row r="65" spans="1:6" ht="70.95" customHeight="1" x14ac:dyDescent="0.2">
      <c r="A65" s="2" t="s">
        <v>168</v>
      </c>
      <c r="B65" s="3"/>
      <c r="C65" s="4" t="s">
        <v>169</v>
      </c>
      <c r="D65" s="9">
        <v>2600</v>
      </c>
      <c r="E65" s="12">
        <f t="shared" si="0"/>
        <v>-0.25</v>
      </c>
      <c r="F65" s="9">
        <v>1950</v>
      </c>
    </row>
    <row r="66" spans="1:6" ht="78" customHeight="1" x14ac:dyDescent="0.2">
      <c r="A66" s="2" t="s">
        <v>170</v>
      </c>
      <c r="B66" s="3"/>
      <c r="C66" s="4" t="s">
        <v>171</v>
      </c>
      <c r="D66" s="9">
        <v>2625</v>
      </c>
      <c r="E66" s="12">
        <f t="shared" si="0"/>
        <v>-0.25</v>
      </c>
      <c r="F66" s="9">
        <v>1968.75</v>
      </c>
    </row>
    <row r="67" spans="1:6" ht="70.95" customHeight="1" x14ac:dyDescent="0.2">
      <c r="A67" s="2" t="s">
        <v>172</v>
      </c>
      <c r="B67" s="3"/>
      <c r="C67" s="4" t="s">
        <v>173</v>
      </c>
      <c r="D67" s="9">
        <v>3250</v>
      </c>
      <c r="E67" s="12">
        <f t="shared" si="0"/>
        <v>-0.25</v>
      </c>
      <c r="F67" s="9">
        <v>2437.5</v>
      </c>
    </row>
    <row r="68" spans="1:6" ht="70.95" customHeight="1" x14ac:dyDescent="0.2">
      <c r="A68" s="2" t="s">
        <v>174</v>
      </c>
      <c r="B68" s="3"/>
      <c r="C68" s="4" t="s">
        <v>175</v>
      </c>
      <c r="D68" s="9">
        <v>2600</v>
      </c>
      <c r="E68" s="12">
        <f t="shared" si="0"/>
        <v>-0.25</v>
      </c>
      <c r="F68" s="9">
        <v>1950</v>
      </c>
    </row>
    <row r="69" spans="1:6" ht="78" customHeight="1" x14ac:dyDescent="0.2">
      <c r="A69" s="2" t="s">
        <v>176</v>
      </c>
      <c r="B69" s="3"/>
      <c r="C69" s="4" t="s">
        <v>177</v>
      </c>
      <c r="D69" s="9">
        <v>2625</v>
      </c>
      <c r="E69" s="12">
        <f t="shared" si="0"/>
        <v>-0.25</v>
      </c>
      <c r="F69" s="9">
        <v>1968.75</v>
      </c>
    </row>
    <row r="70" spans="1:6" ht="70.95" customHeight="1" x14ac:dyDescent="0.2">
      <c r="A70" s="2" t="s">
        <v>178</v>
      </c>
      <c r="B70" s="3"/>
      <c r="C70" s="4" t="s">
        <v>179</v>
      </c>
      <c r="D70" s="9">
        <v>3250</v>
      </c>
      <c r="E70" s="12">
        <f t="shared" si="0"/>
        <v>-0.25</v>
      </c>
      <c r="F70" s="9">
        <v>2437.5</v>
      </c>
    </row>
    <row r="71" spans="1:6" ht="70.95" customHeight="1" x14ac:dyDescent="0.2">
      <c r="A71" s="2" t="s">
        <v>180</v>
      </c>
      <c r="B71" s="3"/>
      <c r="C71" s="4" t="s">
        <v>181</v>
      </c>
      <c r="D71" s="9">
        <v>2600</v>
      </c>
      <c r="E71" s="12">
        <f t="shared" si="0"/>
        <v>-0.25</v>
      </c>
      <c r="F71" s="9">
        <v>1950</v>
      </c>
    </row>
    <row r="72" spans="1:6" ht="78" customHeight="1" x14ac:dyDescent="0.2">
      <c r="A72" s="2" t="s">
        <v>182</v>
      </c>
      <c r="B72" s="3"/>
      <c r="C72" s="4" t="s">
        <v>183</v>
      </c>
      <c r="D72" s="9">
        <v>2625</v>
      </c>
      <c r="E72" s="12">
        <f t="shared" si="0"/>
        <v>-0.25</v>
      </c>
      <c r="F72" s="9">
        <v>1968.75</v>
      </c>
    </row>
    <row r="73" spans="1:6" ht="78" customHeight="1" x14ac:dyDescent="0.2">
      <c r="A73" s="2" t="s">
        <v>54</v>
      </c>
      <c r="B73" s="3"/>
      <c r="C73" s="4" t="s">
        <v>55</v>
      </c>
      <c r="D73" s="10">
        <f>VLOOKUP(A73,[1]TDSheet!$C:$I,7,0)</f>
        <v>865</v>
      </c>
      <c r="E73" s="12">
        <f t="shared" si="0"/>
        <v>-0.25</v>
      </c>
      <c r="F73" s="10">
        <v>648.75</v>
      </c>
    </row>
    <row r="74" spans="1:6" ht="70.95" customHeight="1" x14ac:dyDescent="0.2">
      <c r="A74" s="2" t="s">
        <v>56</v>
      </c>
      <c r="B74" s="3"/>
      <c r="C74" s="4" t="s">
        <v>57</v>
      </c>
      <c r="D74" s="10">
        <f>VLOOKUP(A74,[1]TDSheet!$C:$I,7,0)</f>
        <v>370</v>
      </c>
      <c r="E74" s="12">
        <f t="shared" ref="E74:E97" si="1">F74/D74-1</f>
        <v>-0.25</v>
      </c>
      <c r="F74" s="10">
        <v>277.5</v>
      </c>
    </row>
    <row r="75" spans="1:6" ht="70.95" customHeight="1" x14ac:dyDescent="0.2">
      <c r="A75" s="2" t="s">
        <v>58</v>
      </c>
      <c r="B75" s="3"/>
      <c r="C75" s="4" t="s">
        <v>59</v>
      </c>
      <c r="D75" s="10">
        <f>VLOOKUP(A75,[1]TDSheet!$C:$I,7,0)</f>
        <v>604</v>
      </c>
      <c r="E75" s="12">
        <f t="shared" si="1"/>
        <v>-0.25</v>
      </c>
      <c r="F75" s="10">
        <v>453</v>
      </c>
    </row>
    <row r="76" spans="1:6" ht="70.95" customHeight="1" x14ac:dyDescent="0.2">
      <c r="A76" s="2" t="s">
        <v>60</v>
      </c>
      <c r="B76" s="3"/>
      <c r="C76" s="4" t="s">
        <v>61</v>
      </c>
      <c r="D76" s="10">
        <f>VLOOKUP(A76,[1]TDSheet!$C:$I,7,0)</f>
        <v>604</v>
      </c>
      <c r="E76" s="12">
        <f t="shared" si="1"/>
        <v>-0.25</v>
      </c>
      <c r="F76" s="10">
        <v>453</v>
      </c>
    </row>
    <row r="77" spans="1:6" ht="70.95" customHeight="1" x14ac:dyDescent="0.2">
      <c r="A77" s="2" t="s">
        <v>62</v>
      </c>
      <c r="B77" s="3"/>
      <c r="C77" s="4" t="s">
        <v>63</v>
      </c>
      <c r="D77" s="10">
        <f>VLOOKUP(A77,[1]TDSheet!$C:$I,7,0)</f>
        <v>604</v>
      </c>
      <c r="E77" s="12">
        <f t="shared" si="1"/>
        <v>-0.25</v>
      </c>
      <c r="F77" s="10">
        <v>453</v>
      </c>
    </row>
    <row r="78" spans="1:6" ht="70.95" customHeight="1" x14ac:dyDescent="0.2">
      <c r="A78" s="2" t="s">
        <v>64</v>
      </c>
      <c r="B78" s="3"/>
      <c r="C78" s="4" t="s">
        <v>65</v>
      </c>
      <c r="D78" s="10">
        <f>VLOOKUP(A78,[1]TDSheet!$C:$I,7,0)</f>
        <v>604</v>
      </c>
      <c r="E78" s="12">
        <f t="shared" si="1"/>
        <v>-0.25</v>
      </c>
      <c r="F78" s="10">
        <v>453</v>
      </c>
    </row>
    <row r="79" spans="1:6" ht="70.95" customHeight="1" x14ac:dyDescent="0.2">
      <c r="A79" s="2" t="s">
        <v>66</v>
      </c>
      <c r="B79" s="3"/>
      <c r="C79" s="4" t="s">
        <v>67</v>
      </c>
      <c r="D79" s="10">
        <f>VLOOKUP(A79,[1]TDSheet!$C:$I,7,0)</f>
        <v>492</v>
      </c>
      <c r="E79" s="12">
        <f t="shared" si="1"/>
        <v>-0.25</v>
      </c>
      <c r="F79" s="10">
        <v>369</v>
      </c>
    </row>
    <row r="80" spans="1:6" ht="70.95" customHeight="1" x14ac:dyDescent="0.2">
      <c r="A80" s="2" t="s">
        <v>68</v>
      </c>
      <c r="B80" s="3"/>
      <c r="C80" s="4" t="s">
        <v>69</v>
      </c>
      <c r="D80" s="10">
        <f>VLOOKUP(A80,[1]TDSheet!$C:$I,7,0)</f>
        <v>662</v>
      </c>
      <c r="E80" s="12">
        <f t="shared" si="1"/>
        <v>-0.25</v>
      </c>
      <c r="F80" s="10">
        <v>496.5</v>
      </c>
    </row>
    <row r="81" spans="1:6" ht="70.95" customHeight="1" x14ac:dyDescent="0.2">
      <c r="A81" s="2" t="s">
        <v>70</v>
      </c>
      <c r="B81" s="3"/>
      <c r="C81" s="4" t="s">
        <v>71</v>
      </c>
      <c r="D81" s="10">
        <f>VLOOKUP(A81,[1]TDSheet!$C:$I,7,0)</f>
        <v>1043</v>
      </c>
      <c r="E81" s="12">
        <f t="shared" si="1"/>
        <v>-0.25</v>
      </c>
      <c r="F81" s="10">
        <v>782.25</v>
      </c>
    </row>
    <row r="82" spans="1:6" ht="70.95" customHeight="1" x14ac:dyDescent="0.2">
      <c r="A82" s="2" t="s">
        <v>72</v>
      </c>
      <c r="B82" s="3"/>
      <c r="C82" s="4" t="s">
        <v>73</v>
      </c>
      <c r="D82" s="10">
        <f>VLOOKUP(A82,[1]TDSheet!$C:$I,7,0)</f>
        <v>2216</v>
      </c>
      <c r="E82" s="12">
        <f t="shared" si="1"/>
        <v>-0.25</v>
      </c>
      <c r="F82" s="10">
        <v>1662</v>
      </c>
    </row>
    <row r="83" spans="1:6" ht="70.95" customHeight="1" x14ac:dyDescent="0.2">
      <c r="A83" s="2" t="s">
        <v>74</v>
      </c>
      <c r="B83" s="3"/>
      <c r="C83" s="4" t="s">
        <v>75</v>
      </c>
      <c r="D83" s="10">
        <f>VLOOKUP(A83,[1]TDSheet!$C:$I,7,0)</f>
        <v>375</v>
      </c>
      <c r="E83" s="12">
        <f t="shared" si="1"/>
        <v>-0.25</v>
      </c>
      <c r="F83" s="10">
        <v>281.25</v>
      </c>
    </row>
    <row r="84" spans="1:6" ht="70.95" customHeight="1" x14ac:dyDescent="0.2">
      <c r="A84" s="2" t="s">
        <v>76</v>
      </c>
      <c r="B84" s="3"/>
      <c r="C84" s="4" t="s">
        <v>77</v>
      </c>
      <c r="D84" s="10">
        <f>VLOOKUP(A84,[1]TDSheet!$C:$I,7,0)</f>
        <v>524</v>
      </c>
      <c r="E84" s="12">
        <f t="shared" si="1"/>
        <v>-0.25</v>
      </c>
      <c r="F84" s="10">
        <v>393</v>
      </c>
    </row>
    <row r="85" spans="1:6" ht="70.95" customHeight="1" x14ac:dyDescent="0.2">
      <c r="A85" s="2" t="s">
        <v>78</v>
      </c>
      <c r="B85" s="3"/>
      <c r="C85" s="4" t="s">
        <v>79</v>
      </c>
      <c r="D85" s="10">
        <f>VLOOKUP(A85,[1]TDSheet!$C:$I,7,0)</f>
        <v>875</v>
      </c>
      <c r="E85" s="12">
        <f t="shared" si="1"/>
        <v>-0.25</v>
      </c>
      <c r="F85" s="10">
        <v>656.25</v>
      </c>
    </row>
    <row r="86" spans="1:6" ht="70.95" customHeight="1" x14ac:dyDescent="0.2">
      <c r="A86" s="2" t="s">
        <v>80</v>
      </c>
      <c r="B86" s="3"/>
      <c r="C86" s="4" t="s">
        <v>81</v>
      </c>
      <c r="D86" s="10">
        <f>VLOOKUP(A86,[1]TDSheet!$C:$I,7,0)</f>
        <v>541</v>
      </c>
      <c r="E86" s="12">
        <f t="shared" si="1"/>
        <v>-0.25</v>
      </c>
      <c r="F86" s="10">
        <v>405.75</v>
      </c>
    </row>
    <row r="87" spans="1:6" ht="70.95" customHeight="1" x14ac:dyDescent="0.2">
      <c r="A87" s="2" t="s">
        <v>82</v>
      </c>
      <c r="B87" s="3"/>
      <c r="C87" s="4" t="s">
        <v>83</v>
      </c>
      <c r="D87" s="10">
        <f>VLOOKUP(A87,[1]TDSheet!$C:$I,7,0)</f>
        <v>462</v>
      </c>
      <c r="E87" s="12">
        <f t="shared" si="1"/>
        <v>-0.25</v>
      </c>
      <c r="F87" s="10">
        <v>346.5</v>
      </c>
    </row>
    <row r="88" spans="1:6" ht="70.95" customHeight="1" x14ac:dyDescent="0.2">
      <c r="A88" s="2" t="s">
        <v>84</v>
      </c>
      <c r="B88" s="3"/>
      <c r="C88" s="4" t="s">
        <v>85</v>
      </c>
      <c r="D88" s="10">
        <f>VLOOKUP(A88,[1]TDSheet!$C:$I,7,0)</f>
        <v>623</v>
      </c>
      <c r="E88" s="12">
        <f t="shared" si="1"/>
        <v>-0.25</v>
      </c>
      <c r="F88" s="10">
        <v>467.25</v>
      </c>
    </row>
    <row r="89" spans="1:6" ht="70.95" customHeight="1" x14ac:dyDescent="0.2">
      <c r="A89" s="2" t="s">
        <v>86</v>
      </c>
      <c r="B89" s="3"/>
      <c r="C89" s="4" t="s">
        <v>87</v>
      </c>
      <c r="D89" s="10">
        <f>VLOOKUP(A89,[1]TDSheet!$C:$I,7,0)</f>
        <v>1004</v>
      </c>
      <c r="E89" s="12">
        <f t="shared" si="1"/>
        <v>-0.25</v>
      </c>
      <c r="F89" s="10">
        <v>753</v>
      </c>
    </row>
    <row r="90" spans="1:6" ht="70.95" customHeight="1" x14ac:dyDescent="0.2">
      <c r="A90" s="2" t="s">
        <v>88</v>
      </c>
      <c r="B90" s="3"/>
      <c r="C90" s="4" t="s">
        <v>89</v>
      </c>
      <c r="D90" s="9">
        <v>1787</v>
      </c>
      <c r="E90" s="12">
        <f t="shared" si="1"/>
        <v>-0.25</v>
      </c>
      <c r="F90" s="9">
        <v>1340.25</v>
      </c>
    </row>
    <row r="91" spans="1:6" ht="70.95" customHeight="1" x14ac:dyDescent="0.2">
      <c r="A91" s="2" t="s">
        <v>90</v>
      </c>
      <c r="B91" s="3"/>
      <c r="C91" s="4" t="s">
        <v>91</v>
      </c>
      <c r="D91" s="9">
        <v>2299</v>
      </c>
      <c r="E91" s="12">
        <f t="shared" si="1"/>
        <v>-0.25</v>
      </c>
      <c r="F91" s="9">
        <v>1724.25</v>
      </c>
    </row>
    <row r="92" spans="1:6" ht="70.95" customHeight="1" x14ac:dyDescent="0.2">
      <c r="A92" s="2" t="s">
        <v>92</v>
      </c>
      <c r="B92" s="3"/>
      <c r="C92" s="4" t="s">
        <v>93</v>
      </c>
      <c r="D92" s="9">
        <v>2384</v>
      </c>
      <c r="E92" s="12">
        <f t="shared" si="1"/>
        <v>-0.25</v>
      </c>
      <c r="F92" s="9">
        <v>1788</v>
      </c>
    </row>
    <row r="93" spans="1:6" ht="70.95" customHeight="1" x14ac:dyDescent="0.2">
      <c r="A93" s="2" t="s">
        <v>94</v>
      </c>
      <c r="B93" s="3"/>
      <c r="C93" s="4" t="s">
        <v>95</v>
      </c>
      <c r="D93" s="11">
        <v>902</v>
      </c>
      <c r="E93" s="12">
        <f t="shared" si="1"/>
        <v>-0.25</v>
      </c>
      <c r="F93" s="11">
        <v>676.5</v>
      </c>
    </row>
    <row r="94" spans="1:6" ht="70.95" customHeight="1" x14ac:dyDescent="0.2">
      <c r="A94" s="2" t="s">
        <v>96</v>
      </c>
      <c r="B94" s="3"/>
      <c r="C94" s="4" t="s">
        <v>97</v>
      </c>
      <c r="D94" s="11">
        <v>902</v>
      </c>
      <c r="E94" s="12">
        <f t="shared" si="1"/>
        <v>-0.25</v>
      </c>
      <c r="F94" s="11">
        <v>676.5</v>
      </c>
    </row>
    <row r="95" spans="1:6" ht="70.95" customHeight="1" x14ac:dyDescent="0.2">
      <c r="A95" s="2" t="s">
        <v>98</v>
      </c>
      <c r="B95" s="3"/>
      <c r="C95" s="4" t="s">
        <v>99</v>
      </c>
      <c r="D95" s="9">
        <v>1056</v>
      </c>
      <c r="E95" s="12">
        <f t="shared" si="1"/>
        <v>-0.25</v>
      </c>
      <c r="F95" s="9">
        <v>792</v>
      </c>
    </row>
    <row r="96" spans="1:6" ht="70.95" customHeight="1" x14ac:dyDescent="0.2">
      <c r="A96" s="2" t="s">
        <v>100</v>
      </c>
      <c r="B96" s="3"/>
      <c r="C96" s="4" t="s">
        <v>101</v>
      </c>
      <c r="D96" s="9">
        <v>1276</v>
      </c>
      <c r="E96" s="12">
        <f t="shared" si="1"/>
        <v>-0.25</v>
      </c>
      <c r="F96" s="9">
        <v>957</v>
      </c>
    </row>
    <row r="97" spans="1:6" ht="70.95" customHeight="1" x14ac:dyDescent="0.2">
      <c r="A97" s="2" t="s">
        <v>102</v>
      </c>
      <c r="B97" s="3"/>
      <c r="C97" s="4" t="s">
        <v>103</v>
      </c>
      <c r="D97" s="9">
        <v>1363</v>
      </c>
      <c r="E97" s="12">
        <f t="shared" si="1"/>
        <v>-0.25</v>
      </c>
      <c r="F97" s="9">
        <v>1022.25</v>
      </c>
    </row>
  </sheetData>
  <mergeCells count="3">
    <mergeCell ref="A7:A8"/>
    <mergeCell ref="B7:B8"/>
    <mergeCell ref="C7:C8"/>
  </mergeCells>
  <pageMargins left="0.39370078740157483" right="0.39370078740157483" top="0.39370078740157483" bottom="0.39370078740157483" header="0" footer="0"/>
  <pageSetup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Башкурова Альфия Хасяновна</dc:creator>
  <cp:lastModifiedBy>Башкурова Альфия Хасяновна</cp:lastModifiedBy>
  <dcterms:created xsi:type="dcterms:W3CDTF">2022-07-20T16:22:45Z</dcterms:created>
  <dcterms:modified xsi:type="dcterms:W3CDTF">2022-07-20T17:16:49Z</dcterms:modified>
</cp:coreProperties>
</file>